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240" yWindow="-195" windowWidth="11265" windowHeight="11760"/>
  </bookViews>
  <sheets>
    <sheet name="отчет" sheetId="1" r:id="rId1"/>
    <sheet name="Лист1" sheetId="2" r:id="rId2"/>
    <sheet name="Лист2" sheetId="3" r:id="rId3"/>
  </sheets>
  <definedNames>
    <definedName name="_xlnm.Print_Area" localSheetId="0">отчет!$A$1:$AH$289</definedName>
  </definedNames>
  <calcPr calcId="145621"/>
</workbook>
</file>

<file path=xl/calcChain.xml><?xml version="1.0" encoding="utf-8"?>
<calcChain xmlns="http://schemas.openxmlformats.org/spreadsheetml/2006/main">
  <c r="Q42" i="2"/>
  <c r="P42"/>
  <c r="O42"/>
  <c r="N42"/>
  <c r="M42"/>
  <c r="L42"/>
  <c r="K42"/>
  <c r="J42"/>
  <c r="I42"/>
  <c r="H42"/>
  <c r="G42"/>
  <c r="F42"/>
  <c r="E42"/>
  <c r="D42"/>
  <c r="C42"/>
  <c r="B42"/>
  <c r="R42" s="1"/>
  <c r="R41"/>
  <c r="R40"/>
  <c r="O26" l="1"/>
  <c r="O27"/>
  <c r="N24"/>
  <c r="O24" s="1"/>
  <c r="N13" l="1"/>
  <c r="O13"/>
  <c r="N15"/>
  <c r="O15" s="1"/>
  <c r="N16"/>
  <c r="O16" s="1"/>
  <c r="N17"/>
  <c r="O17" s="1"/>
  <c r="N18"/>
  <c r="O18" s="1"/>
  <c r="N19"/>
  <c r="O19" s="1"/>
  <c r="N20"/>
  <c r="O20" s="1"/>
  <c r="N21"/>
  <c r="O21" s="1"/>
  <c r="G14"/>
  <c r="H14"/>
  <c r="I14"/>
  <c r="J14"/>
  <c r="K14"/>
  <c r="L14"/>
  <c r="F14"/>
  <c r="N14" s="1"/>
  <c r="O14" s="1"/>
  <c r="G5"/>
  <c r="H5"/>
  <c r="I5"/>
  <c r="J5"/>
  <c r="K5"/>
  <c r="L5"/>
  <c r="F5"/>
  <c r="N11"/>
  <c r="O11"/>
  <c r="O5"/>
  <c r="O6"/>
  <c r="O7"/>
  <c r="O8"/>
  <c r="N6"/>
  <c r="N7"/>
  <c r="N8"/>
  <c r="N23"/>
  <c r="O23" s="1"/>
  <c r="N29"/>
  <c r="O29" s="1"/>
  <c r="N32"/>
  <c r="O32" s="1"/>
  <c r="M4"/>
  <c r="N4" s="1"/>
  <c r="N5" l="1"/>
  <c r="N25"/>
  <c r="O25" s="1"/>
</calcChain>
</file>

<file path=xl/sharedStrings.xml><?xml version="1.0" encoding="utf-8"?>
<sst xmlns="http://schemas.openxmlformats.org/spreadsheetml/2006/main" count="1232" uniqueCount="220">
  <si>
    <t xml:space="preserve">ОТЧЕТ ОБ ИСПОЛНЕНИИ </t>
  </si>
  <si>
    <t>Коды</t>
  </si>
  <si>
    <t>Наименование муниципального учреждения города Сочи (обособленного подразделения)</t>
  </si>
  <si>
    <t>Форма по ОКУД</t>
  </si>
  <si>
    <t>Дата</t>
  </si>
  <si>
    <t>Виды деятельности муниципального учреждения города Сочи (обособленного подразделения)</t>
  </si>
  <si>
    <t>Образование и наука</t>
  </si>
  <si>
    <t>Вид муниципального учреждения города Сочи</t>
  </si>
  <si>
    <t>Образовательное учреждение</t>
  </si>
  <si>
    <t>По ОКВЭД</t>
  </si>
  <si>
    <t>85.12</t>
  </si>
  <si>
    <t>(указывается вид муниципального учреждения города Сочи из базового (отраслевого) перечня)</t>
  </si>
  <si>
    <t>85.13</t>
  </si>
  <si>
    <t>Периодичность</t>
  </si>
  <si>
    <t>(указывается в соответствии с периодичностью представления отчета об исполнении задания, установленной в муниципальном задании)</t>
  </si>
  <si>
    <t>Часть №1. Сведения об оказываемых муниципальных услугах</t>
  </si>
  <si>
    <t>РАЗДЕЛ №1</t>
  </si>
  <si>
    <t>1. Наименование муниципальной услуги - Реализация основных общеобразовательных программ начального общего образования</t>
  </si>
  <si>
    <t>Код по общероссийскому базовому перечню или региональному перечню</t>
  </si>
  <si>
    <t>3. Сведения о фактическом достижении показателей, характеризующих качество и (или) объем (содержание) муниципальной услуги</t>
  </si>
  <si>
    <t>3.1. Сведения о фактическом достижении показателей, характеризующие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</si>
  <si>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</si>
  <si>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</si>
  <si>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</si>
  <si>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</si>
  <si>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</si>
  <si>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</si>
  <si>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Утверждено в муниципальном задании на год</t>
  </si>
  <si>
    <t>исполнено на отчетную дату</t>
  </si>
  <si>
    <t>допуснимое (возможное) отклонение</t>
  </si>
  <si>
    <t>отклонение, превышающее допустимое (возможное) значение</t>
  </si>
  <si>
    <t>причина отклонения</t>
  </si>
  <si>
    <t>наименование</t>
  </si>
  <si>
    <t>Код</t>
  </si>
  <si>
    <t>7</t>
  </si>
  <si>
    <t>1</t>
  </si>
  <si>
    <t>адаптированная образовательная программа</t>
  </si>
  <si>
    <t>не указано</t>
  </si>
  <si>
    <t>Очная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</si>
  <si>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</si>
  <si>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 (%)</t>
  </si>
  <si>
    <t>Полнота реализации основной общеобразовательной программы начального общего образования</t>
  </si>
  <si>
    <t>Уровеньсоответствия учебного плана общеобразовательного учреждения требованиям федерального базисного учебного плана</t>
  </si>
  <si>
    <t>Доля родителей (законных представителей), удолетворенных условиями и качеством предоставляемой услуги</t>
  </si>
  <si>
    <t>Доля своевременно устраненных общеобразовательным учреждением нарушений, выявленных в рзультате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</si>
  <si>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2</t>
  </si>
  <si>
    <t>проходящие обучение по состоянию здоровья на дому</t>
  </si>
  <si>
    <t>3</t>
  </si>
  <si>
    <t>очно</t>
  </si>
  <si>
    <t>4</t>
  </si>
  <si>
    <t>Очная с применением дистанционных образовательных технологий</t>
  </si>
  <si>
    <t xml:space="preserve">3.2. Сведения о фактическом достижении показателей, характеризующие объем (содержание) муниципальной услуги: </t>
  </si>
  <si>
    <t>Показатель объема муниципальной услуги</t>
  </si>
  <si>
    <t>утверждено в муниципальном задании на год</t>
  </si>
  <si>
    <t>исполнено на отчетую дату</t>
  </si>
  <si>
    <t>допустимое (возможное) отклонение</t>
  </si>
  <si>
    <t>Средний размер платы (цена, тариф)</t>
  </si>
  <si>
    <t>код</t>
  </si>
  <si>
    <t xml:space="preserve">число обучающихся </t>
  </si>
  <si>
    <t>человек</t>
  </si>
  <si>
    <t>792</t>
  </si>
  <si>
    <t>РАЗДЕЛ №2</t>
  </si>
  <si>
    <t>1. Наименование муниципальной услуги - Реализация основных общеобразовательных программ основного общего образования</t>
  </si>
  <si>
    <t>3. Сведения о фактическом достижении показателей, характеризующих качество и (или) объем (содержание) муниципальной работы</t>
  </si>
  <si>
    <t>3.1. Сведения о фактическом достижении показателей, характеризующие качество муниципальной работы: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</si>
  <si>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</si>
  <si>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Полнота реализации основной общеобразовательной программыосновного общего образования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</si>
  <si>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</si>
  <si>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очная</t>
  </si>
  <si>
    <t>6</t>
  </si>
  <si>
    <t>РАЗДЕЛ  №3</t>
  </si>
  <si>
    <t>1. Наименование муниципальной услуги - Реализация основных общеобразовательных программ среднего общего образования</t>
  </si>
  <si>
    <t>Уровень освоения обучающимися основной общеобразовательной программы среднего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</si>
  <si>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</si>
  <si>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</si>
  <si>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Очна - заочная</t>
  </si>
  <si>
    <t>Очно-заочная</t>
  </si>
  <si>
    <t>1. Наименование муниципальной услуги - Реализация дополнительных  общеразвивающих программ</t>
  </si>
  <si>
    <t xml:space="preserve">2. Категории потребителей муниципальной услуги - физические лица </t>
  </si>
  <si>
    <t>804200О.99.0.ББ52АЕ28000</t>
  </si>
  <si>
    <t>естественнонаучной</t>
  </si>
  <si>
    <t>Доля детей, осваивающих дополнительные образовательные программы в образовательном учреждении</t>
  </si>
  <si>
    <t>Доля детей, ставших победителями и призерами краевых, всероссийских и международных мероприятий</t>
  </si>
  <si>
    <t>Доля родителей (законных представителей), удовлетворенных условиями и качеством предоставляемой образовательной услуги</t>
  </si>
  <si>
    <t>804200О.99.0.ББ52АЕ52000</t>
  </si>
  <si>
    <t>физкультурно-спортивной</t>
  </si>
  <si>
    <t>804200О.99.0.ББ52АЕ76000</t>
  </si>
  <si>
    <t>художественной</t>
  </si>
  <si>
    <t>804200О.99.0.ББ52АЖ00000</t>
  </si>
  <si>
    <t>туристско-краеведческой</t>
  </si>
  <si>
    <t>5</t>
  </si>
  <si>
    <t>804200О.99.0.ББ52АЖ24000</t>
  </si>
  <si>
    <t>cоциально-педагогической</t>
  </si>
  <si>
    <t>804200О.99.0.ББ52АЕ04000</t>
  </si>
  <si>
    <t>технической</t>
  </si>
  <si>
    <t>Средний размер платы (цена, тариф)  руб.</t>
  </si>
  <si>
    <t>Количество человеко - часов</t>
  </si>
  <si>
    <t>чел/час</t>
  </si>
  <si>
    <t>539</t>
  </si>
  <si>
    <t>801012О.99.0.БА81АВ88000</t>
  </si>
  <si>
    <t>801012О.99.0.БА81АГ12000</t>
  </si>
  <si>
    <t>801012О.99.0.БА81АЭ92001</t>
  </si>
  <si>
    <t>801012О.99.0.БА81АЮ16001</t>
  </si>
  <si>
    <t>801012О.99.0.БА81АГ13000</t>
  </si>
  <si>
    <t>801012О.99.0.БА81АЮ17001</t>
  </si>
  <si>
    <t>802111О.99.0.БА96АГ00000</t>
  </si>
  <si>
    <t>802111О.99.0.БА96АГ24000</t>
  </si>
  <si>
    <t>802111О.99.0.БА96АП76001</t>
  </si>
  <si>
    <t>802111О.99.0.БА96АЮ58001</t>
  </si>
  <si>
    <t>802111О.99.0.БА96АЮ83001</t>
  </si>
  <si>
    <t>802111О.99.0.БА96АЮ84001</t>
  </si>
  <si>
    <t>802112О.99.0.ББ11АП76001</t>
  </si>
  <si>
    <t>802112О.99.0.ББ11АЮ58001</t>
  </si>
  <si>
    <t>802112О.99.0.ББ11АЮ62001</t>
  </si>
  <si>
    <t>802112О.99.0.ББ11АЮ83001</t>
  </si>
  <si>
    <t>802112О.99.0.ББ11АЮ84001</t>
  </si>
  <si>
    <t>РАЗДЕЛ 4</t>
  </si>
  <si>
    <t>0</t>
  </si>
  <si>
    <t>бесплатно</t>
  </si>
  <si>
    <t>движение обучающихся</t>
  </si>
  <si>
    <t>на 2019 год и на плановый период 2020 и 2021 годов</t>
  </si>
  <si>
    <t>85.14, 85.41.1</t>
  </si>
  <si>
    <t>по состоянию на 01.07.2019 (отчет за 1 полугодие)</t>
  </si>
  <si>
    <t>БА81</t>
  </si>
  <si>
    <t xml:space="preserve">Реализация основных общеобразовательных программ начального общего образования </t>
  </si>
  <si>
    <t>Уровень соответствия учебного плана общеобразовательного учреждения требованиям федерального базисного учебного плана Уп=Поу/Пфбп*100, гдеУп-уровень соответствия учебного плана общеобразовательного учреждения требованиям федерального базисного учебного плана,  Поу - учебный план общеобразовательного учреждения, Пфбл - план согласно требованиям федерального базисного учебного плана</t>
  </si>
  <si>
    <t xml:space="preserve">Доля родителей (законных представителей), удолетворенных условиями и качеством предоставляемой услуги Др=Ок/*Ообщ * 100, где Др- доля родителей (законных представителей), удолетворенных условиями и качеством предоставляемой  услуги,
Ок – число опрошенных, оценивающих положительно качество предоставляемой услуги ; 
Ообщ – общее число опрошенных человек
</t>
  </si>
  <si>
    <t>Число  предписаний надзорных органов по нарушениям выявленных в результате проверок (Абсолютный показатель)</t>
  </si>
  <si>
    <t>проценнт (%)</t>
  </si>
  <si>
    <t>Единица (ед.)</t>
  </si>
  <si>
    <t xml:space="preserve">     801012О.99.0.БА81АВ88000 </t>
  </si>
  <si>
    <t xml:space="preserve">Число обучающихся  </t>
  </si>
  <si>
    <t>БА96</t>
  </si>
  <si>
    <t>Реализация основных общеобразовательных программ основного общего образования</t>
  </si>
  <si>
    <t>Уровень освоения обучающимися основной общеобразовательной программы основного общего образования У= Чоп/Чобщ*100, где  У - уровень освоения программы, Чоп- численность обучающимися по основной общеобразовательной программе, переведенных в следующий класс и допущенных к ГИА,   Чобщ - общее количество обучающихся по основной общеобразовательной программе основного общего образования</t>
  </si>
  <si>
    <t>Доля родителей (законных представителей), удолетворенных условиями и качеством предоставляемой услуги Др=Ок/*Ообщ * 100, где Др- доля родителей (законных представителей), удолетворенных условиями и качеством предоставляемой  услуги,
Ок – число опрошенных, оценивающих положительно качество предоставляемой услуги ; 
Ообщ – общее число опрошенных человек</t>
  </si>
  <si>
    <t>Доля выпускников основной школы, получивших аттестаты Ат=В/Ов*100, где Ат - доля выпускников основной школы, получивших аттестаты, В- выпускники получившие аттестаты, Ов- общее количество выпускников.</t>
  </si>
  <si>
    <t>802111О.99.0.БА96АГ25000</t>
  </si>
  <si>
    <t>ББ11</t>
  </si>
  <si>
    <t>Реализация основных общеобразовательных программ среднего общего образования</t>
  </si>
  <si>
    <t>Уровень освоения обучающимися основной общеобразовательной программы среднего общего образования У= Уос/Чобщ*100, где  У - уровень освоения обучающимися основной общеобразовательной программы среднего общего образования, Чоп- численность обучающихся переведенных в следующий класс, и допущенных к ГИА, Чобщ - общее количество обучающихся по основной общеобразовательной программе среднего общего образования</t>
  </si>
  <si>
    <t xml:space="preserve">Доля родителей (законных представителей), удолетворенных условиями и качеством предоставляемой услуги Др=Ок/*Ообщ * 100, где Др- доля родителей (законных представителей), удолетворенных условиями и качеством предоставляемой  услуги
Ок – число опрошенных, оценивающих положительно качество предоставляемой услуги ; 
Ообщ – общее число опрошенных человек
</t>
  </si>
  <si>
    <t>единица (ед.)</t>
  </si>
  <si>
    <t>802112О.99.0.ББ11АГ25000</t>
  </si>
  <si>
    <t>Очно - заочная</t>
  </si>
  <si>
    <t>ББ52</t>
  </si>
  <si>
    <t>Реализация дополнительных  общеразвивающих программ</t>
  </si>
  <si>
    <t>Доля детей, осваивающих дополнительные образовательные программы в образовательном учреждении Досв=Чодоп / Чобщ*100, где Досв - доля детей, осваивающих дополнительные образовательные программы, Чодоп - число детей освоивших  (занимающихся) дополнительные образовательные программы в образовательном учреждении, Чобщ - общее число детей обучающихся в образовательном учреждении;</t>
  </si>
  <si>
    <t xml:space="preserve">Доля родителей (законных представителей), удовлетворенных условиями и качеством предоставляемой образовательной услуги </t>
  </si>
  <si>
    <t xml:space="preserve">3.2. Сведения о фактическом достижении показателей, характеризующих объем (содержание) муниципальной услуги: </t>
  </si>
  <si>
    <t xml:space="preserve">Количество человеко - часов </t>
  </si>
  <si>
    <t>РАЗДЕЛ 5</t>
  </si>
  <si>
    <t>БА88, БА02,ББ17</t>
  </si>
  <si>
    <t>1. Наименование муниципальной услуги - Проведение промежуточной итоговой аттестации лиц, 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</t>
  </si>
  <si>
    <t>3.1. Сведения о фактическом достижении показателей, характеризующих качество муниципальной услуги:</t>
  </si>
  <si>
    <t>Проведение промежуточной итоговой аттестации лиц, 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</t>
  </si>
  <si>
    <t>Доля обучающихся, успешно прошедших промежуточную аттестацию, осваивающих основную образовательную программу в форме самообразования или семейного образования  Датт.=Чпрош.атт./Чоб*100, где Датт. - Доля детей, успешно прошедших промежуточную аттестацию, осваивающих основную образовательную программу в форме самообразования или семейного образования; Чпрош. атт. - численность обучающихся  успешно прошедших промежуточную аттестацию, осваивающих основную образовательную программу в форме самообразования или семейного образования; Чоб. - общая численность обучающихся, осваивающих основную образовательную программу в форме самообразования или семейного образования;</t>
  </si>
  <si>
    <t>802111О.99.0.БА88АА06000</t>
  </si>
  <si>
    <t>не указано (1-4 класс)</t>
  </si>
  <si>
    <t>851300О.99.0.ББ02АА06000</t>
  </si>
  <si>
    <t>не указано (5-9 класс)</t>
  </si>
  <si>
    <t>851300О.99.0.ББ17АА06000</t>
  </si>
  <si>
    <t>не указано (10-11 класс)</t>
  </si>
  <si>
    <t>Число промежуточных итоговых аттестаций (Единица)</t>
  </si>
  <si>
    <t>единица</t>
  </si>
  <si>
    <t>642</t>
  </si>
  <si>
    <t>РАЗДЕЛ 6</t>
  </si>
  <si>
    <t>1. Наименование муниципальной услуги - Проведение государственной итоговой аттестации лиц, 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</t>
  </si>
  <si>
    <t>ББ01, ББ16</t>
  </si>
  <si>
    <t xml:space="preserve"> Проведение государственной итоговой аттестации лиц, 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</t>
  </si>
  <si>
    <t>Доля обучающихся, успешно прошедших государственную итоговую аттестацию, из числа осваивающих основную образовательную программу в форме самообразования или семейного образования  Дгос.атт.=Чпрош.атт./Чоб*100, где Дгос.атт. - доля детей, успешно прошедших государственную итоговую аттестацию, осваивающих основную образовательную программу в форме самообразования или семейного образования; Чпрош. атт. - численность обучающихся  успешно прошедших государственную итоговую аттестацию, осваивающих основную образовательную программу в форме самообразования или семейного образования; Чоб. - общая численность обучающихся, осваивающих основную образовательную программу в форме самообразования или семейного образования;</t>
  </si>
  <si>
    <t>851301О.99.0.ББ01АА09000</t>
  </si>
  <si>
    <t>851300О.99.0.ББ16АА00000</t>
  </si>
  <si>
    <t>В форме основного государственного экзамена с использование контрольных измерительных приборов (9 классс)</t>
  </si>
  <si>
    <t>В форме основного государственного экзамена с использование контрольных измерительных приборов (11 классс)</t>
  </si>
  <si>
    <t>Число экзаменационных работ (Единица)</t>
  </si>
  <si>
    <t xml:space="preserve">Ответственный исполнитель:                                  Тел. </t>
  </si>
  <si>
    <t>2. Категории потребителей муниципальной услуги - физическте лица</t>
  </si>
  <si>
    <t>2. Категории потребителей муниципальной услуги - физические лица</t>
  </si>
  <si>
    <t>Доля выпускников средней общей школы, получивших аттестаты Ат=В/Ов*100, где Ат - доля выпускников средней обшей школы, получивших аттестаты, В- выпускники  получившие аттестаты, Ов- общее количество выпускников.</t>
  </si>
  <si>
    <t>Уровень освоения обучающимися основной общеобразовательной программы начального общего образования У= Чоп/Чобщ*100, где У - уровень освоения, Чоп -численность обучающихся начальной школы,  переведенных в следующий класс, Чобщ - общее количество обучающихся по основной общеобразовательной программе начального общего образования</t>
  </si>
  <si>
    <t>Код по сводному реестру</t>
  </si>
  <si>
    <t>(должность)     (подпись)   (расшифровка подписи)</t>
  </si>
  <si>
    <t>885</t>
  </si>
  <si>
    <t>22</t>
  </si>
  <si>
    <t>922</t>
  </si>
  <si>
    <t>68</t>
  </si>
  <si>
    <t>20736</t>
  </si>
  <si>
    <t>40</t>
  </si>
  <si>
    <t>90</t>
  </si>
  <si>
    <t>66</t>
  </si>
  <si>
    <t xml:space="preserve">Руководитель 
(уполномоченное лицо) __________________ 
</t>
  </si>
  <si>
    <t>ян</t>
  </si>
  <si>
    <t>июнь</t>
  </si>
  <si>
    <t>д/о</t>
  </si>
  <si>
    <t>всего</t>
  </si>
  <si>
    <t>сем</t>
  </si>
  <si>
    <t>адап</t>
  </si>
  <si>
    <t>без д/о и адап</t>
  </si>
  <si>
    <t>адап на дому</t>
  </si>
  <si>
    <t>показатель будет достигнут в течении года</t>
  </si>
  <si>
    <t>беслатно</t>
  </si>
  <si>
    <t>мониторинг проводится во 2 полугодии</t>
  </si>
  <si>
    <t>показатель будет достигнут в течение года</t>
  </si>
  <si>
    <t>Расчет реализации дополнительных общеразвивающих программ с 01.01.19г</t>
  </si>
  <si>
    <t>волейбол</t>
  </si>
  <si>
    <t xml:space="preserve">офп  </t>
  </si>
  <si>
    <t>шах</t>
  </si>
  <si>
    <t>тенис</t>
  </si>
  <si>
    <t>баск</t>
  </si>
  <si>
    <t>баскетбол</t>
  </si>
  <si>
    <t>Юнармия</t>
  </si>
  <si>
    <t>на 01.01.19</t>
  </si>
  <si>
    <t>кол-во часов в неделю</t>
  </si>
  <si>
    <t>кол-во человек в группе</t>
  </si>
  <si>
    <r>
      <t>Человеко - часов за год (</t>
    </r>
    <r>
      <rPr>
        <sz val="12"/>
        <color rgb="FFFF0000"/>
        <rFont val="Times New Roman"/>
        <family val="1"/>
        <charset val="204"/>
      </rPr>
      <t>20 недель) январь-май</t>
    </r>
  </si>
  <si>
    <t>МУНИЦИПАЛЬНОГО ЗАДАНИЯ №80</t>
  </si>
  <si>
    <t>от "27"декабря 2018 г.</t>
  </si>
  <si>
    <t>Муниципальное общеобразовательное бюджетное учреждение средняя общеобразовательная школа №4 г. Сочи</t>
  </si>
  <si>
    <t>"_11__" _______июля___ 20__ г.</t>
  </si>
</sst>
</file>

<file path=xl/styles.xml><?xml version="1.0" encoding="utf-8"?>
<styleSheet xmlns="http://schemas.openxmlformats.org/spreadsheetml/2006/main">
  <numFmts count="4">
    <numFmt numFmtId="41" formatCode="_-* #,##0\ _₽_-;\-* #,##0\ _₽_-;_-* &quot;-&quot;\ _₽_-;_-@_-"/>
    <numFmt numFmtId="164" formatCode="?"/>
    <numFmt numFmtId="165" formatCode="000000"/>
    <numFmt numFmtId="166" formatCode="#,##0.0"/>
  </numFmts>
  <fonts count="26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u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"/>
      <family val="3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80">
    <xf numFmtId="0" fontId="0" fillId="0" borderId="0" xfId="0"/>
    <xf numFmtId="0" fontId="1" fillId="2" borderId="0" xfId="0" applyFont="1" applyFill="1"/>
    <xf numFmtId="164" fontId="3" fillId="2" borderId="0" xfId="0" applyNumberFormat="1" applyFont="1" applyFill="1" applyAlignment="1" applyProtection="1">
      <alignment horizontal="center" vertical="center" wrapText="1"/>
    </xf>
    <xf numFmtId="0" fontId="1" fillId="2" borderId="0" xfId="0" applyFont="1" applyFill="1" applyAlignment="1">
      <alignment vertical="top"/>
    </xf>
    <xf numFmtId="164" fontId="3" fillId="2" borderId="0" xfId="0" applyNumberFormat="1" applyFont="1" applyFill="1" applyBorder="1" applyAlignment="1" applyProtection="1">
      <alignment vertical="center" wrapText="1"/>
    </xf>
    <xf numFmtId="164" fontId="3" fillId="2" borderId="4" xfId="0" applyNumberFormat="1" applyFont="1" applyFill="1" applyBorder="1" applyAlignment="1" applyProtection="1">
      <alignment horizontal="center" vertical="center" wrapText="1"/>
    </xf>
    <xf numFmtId="164" fontId="3" fillId="2" borderId="4" xfId="0" applyNumberFormat="1" applyFont="1" applyFill="1" applyBorder="1" applyAlignment="1" applyProtection="1">
      <alignment vertical="center" wrapText="1"/>
    </xf>
    <xf numFmtId="164" fontId="3" fillId="2" borderId="2" xfId="0" applyNumberFormat="1" applyFont="1" applyFill="1" applyBorder="1" applyAlignment="1" applyProtection="1">
      <alignment horizontal="center" vertical="center" wrapText="1"/>
    </xf>
    <xf numFmtId="164" fontId="3" fillId="2" borderId="0" xfId="0" applyNumberFormat="1" applyFont="1" applyFill="1" applyAlignment="1" applyProtection="1">
      <alignment horizontal="left" vertical="center" wrapText="1"/>
    </xf>
    <xf numFmtId="164" fontId="3" fillId="2" borderId="0" xfId="0" applyNumberFormat="1" applyFont="1" applyFill="1" applyBorder="1" applyAlignment="1" applyProtection="1">
      <alignment horizontal="center" vertical="center" wrapText="1"/>
    </xf>
    <xf numFmtId="164" fontId="3" fillId="2" borderId="0" xfId="0" applyNumberFormat="1" applyFont="1" applyFill="1" applyBorder="1" applyAlignment="1" applyProtection="1">
      <alignment horizontal="center" vertical="top" wrapText="1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1" fillId="2" borderId="0" xfId="0" applyNumberFormat="1" applyFont="1" applyFill="1" applyBorder="1" applyAlignment="1" applyProtection="1">
      <alignment horizontal="left" vertical="top" wrapText="1"/>
    </xf>
    <xf numFmtId="0" fontId="0" fillId="2" borderId="0" xfId="0" applyFill="1"/>
    <xf numFmtId="164" fontId="2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/>
    <xf numFmtId="0" fontId="2" fillId="0" borderId="0" xfId="0" applyFont="1" applyFill="1"/>
    <xf numFmtId="164" fontId="2" fillId="0" borderId="0" xfId="0" applyNumberFormat="1" applyFont="1" applyFill="1" applyBorder="1" applyAlignment="1" applyProtection="1">
      <alignment horizontal="left" vertical="center" wrapText="1"/>
    </xf>
    <xf numFmtId="164" fontId="2" fillId="0" borderId="0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Alignment="1" applyProtection="1">
      <alignment vertical="center" wrapText="1"/>
    </xf>
    <xf numFmtId="49" fontId="1" fillId="0" borderId="0" xfId="0" applyNumberFormat="1" applyFont="1" applyFill="1" applyBorder="1" applyAlignment="1" applyProtection="1">
      <alignment horizontal="center" vertical="top" wrapText="1"/>
    </xf>
    <xf numFmtId="0" fontId="2" fillId="0" borderId="14" xfId="0" applyNumberFormat="1" applyFont="1" applyFill="1" applyBorder="1" applyAlignment="1" applyProtection="1">
      <alignment horizontal="center" vertical="top" wrapText="1"/>
    </xf>
    <xf numFmtId="49" fontId="1" fillId="0" borderId="0" xfId="0" applyNumberFormat="1" applyFont="1" applyFill="1" applyBorder="1" applyAlignment="1" applyProtection="1">
      <alignment vertical="top" wrapText="1"/>
    </xf>
    <xf numFmtId="0" fontId="1" fillId="0" borderId="30" xfId="0" applyNumberFormat="1" applyFont="1" applyFill="1" applyBorder="1" applyAlignment="1" applyProtection="1">
      <alignment horizontal="center" vertical="top" wrapText="1"/>
    </xf>
    <xf numFmtId="0" fontId="1" fillId="0" borderId="32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3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/>
    <xf numFmtId="49" fontId="1" fillId="0" borderId="14" xfId="0" applyNumberFormat="1" applyFont="1" applyFill="1" applyBorder="1" applyAlignment="1" applyProtection="1">
      <alignment vertical="top" wrapText="1"/>
    </xf>
    <xf numFmtId="0" fontId="1" fillId="0" borderId="14" xfId="0" applyNumberFormat="1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left" vertical="center"/>
    </xf>
    <xf numFmtId="0" fontId="1" fillId="0" borderId="31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Protection="1"/>
    <xf numFmtId="49" fontId="1" fillId="0" borderId="30" xfId="0" applyNumberFormat="1" applyFont="1" applyFill="1" applyBorder="1" applyAlignment="1" applyProtection="1">
      <alignment horizontal="center" vertical="top" wrapText="1"/>
    </xf>
    <xf numFmtId="166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Fill="1" applyBorder="1" applyAlignment="1" applyProtection="1">
      <alignment horizontal="center" vertical="top" wrapText="1"/>
    </xf>
    <xf numFmtId="0" fontId="1" fillId="0" borderId="35" xfId="0" applyNumberFormat="1" applyFont="1" applyFill="1" applyBorder="1" applyAlignment="1" applyProtection="1">
      <alignment horizontal="center" vertical="top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2" borderId="0" xfId="0" applyFill="1"/>
    <xf numFmtId="3" fontId="1" fillId="0" borderId="0" xfId="0" applyNumberFormat="1" applyFont="1" applyFill="1" applyBorder="1" applyAlignment="1" applyProtection="1">
      <alignment horizontal="center" vertical="top" wrapText="1"/>
    </xf>
    <xf numFmtId="3" fontId="1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2" fillId="0" borderId="0" xfId="0" applyNumberFormat="1" applyFont="1" applyFill="1" applyBorder="1"/>
    <xf numFmtId="0" fontId="0" fillId="0" borderId="0" xfId="0" applyFill="1"/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12" xfId="0" applyNumberFormat="1" applyFont="1" applyFill="1" applyBorder="1" applyAlignment="1" applyProtection="1">
      <alignment horizontal="center" vertical="top" wrapText="1"/>
    </xf>
    <xf numFmtId="0" fontId="1" fillId="0" borderId="14" xfId="0" applyNumberFormat="1" applyFont="1" applyFill="1" applyBorder="1" applyAlignment="1" applyProtection="1">
      <alignment horizontal="center" vertical="top" wrapText="1"/>
    </xf>
    <xf numFmtId="0" fontId="1" fillId="0" borderId="3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0" xfId="0" applyNumberFormat="1" applyFont="1" applyFill="1" applyBorder="1" applyAlignment="1" applyProtection="1">
      <alignment horizontal="center" vertical="top" wrapText="1"/>
      <protection locked="0"/>
    </xf>
    <xf numFmtId="165" fontId="1" fillId="0" borderId="35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vertical="top" wrapText="1"/>
    </xf>
    <xf numFmtId="0" fontId="1" fillId="0" borderId="0" xfId="0" applyFont="1" applyFill="1" applyAlignment="1">
      <alignment vertical="top"/>
    </xf>
    <xf numFmtId="0" fontId="2" fillId="0" borderId="0" xfId="0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49" fontId="1" fillId="0" borderId="20" xfId="0" applyNumberFormat="1" applyFont="1" applyFill="1" applyBorder="1" applyAlignment="1" applyProtection="1">
      <alignment vertical="top" wrapText="1"/>
    </xf>
    <xf numFmtId="0" fontId="1" fillId="0" borderId="26" xfId="0" applyNumberFormat="1" applyFont="1" applyFill="1" applyBorder="1" applyAlignment="1" applyProtection="1">
      <alignment horizontal="center" vertical="top" wrapText="1"/>
    </xf>
    <xf numFmtId="0" fontId="2" fillId="0" borderId="20" xfId="0" applyNumberFormat="1" applyFont="1" applyFill="1" applyBorder="1" applyAlignment="1" applyProtection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center" vertical="top" wrapText="1"/>
    </xf>
    <xf numFmtId="165" fontId="1" fillId="0" borderId="26" xfId="0" applyNumberFormat="1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 applyProtection="1">
      <alignment vertical="top" wrapText="1"/>
    </xf>
    <xf numFmtId="165" fontId="10" fillId="0" borderId="14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 applyProtection="1">
      <alignment horizontal="center" vertical="top" wrapText="1"/>
    </xf>
    <xf numFmtId="3" fontId="1" fillId="0" borderId="21" xfId="0" applyNumberFormat="1" applyFont="1" applyFill="1" applyBorder="1" applyAlignment="1" applyProtection="1">
      <alignment horizontal="center" vertical="top" wrapText="1"/>
      <protection locked="0"/>
    </xf>
    <xf numFmtId="3" fontId="1" fillId="0" borderId="22" xfId="0" applyNumberFormat="1" applyFont="1" applyFill="1" applyBorder="1" applyAlignment="1" applyProtection="1">
      <alignment horizontal="center" vertical="top" wrapText="1"/>
      <protection locked="0"/>
    </xf>
    <xf numFmtId="3" fontId="1" fillId="0" borderId="23" xfId="0" applyNumberFormat="1" applyFont="1" applyFill="1" applyBorder="1" applyAlignment="1" applyProtection="1">
      <alignment horizontal="center" vertical="top" wrapText="1"/>
      <protection locked="0"/>
    </xf>
    <xf numFmtId="3" fontId="1" fillId="0" borderId="21" xfId="0" applyNumberFormat="1" applyFont="1" applyFill="1" applyBorder="1" applyAlignment="1" applyProtection="1">
      <alignment horizontal="center" vertical="top" wrapText="1"/>
    </xf>
    <xf numFmtId="3" fontId="1" fillId="0" borderId="22" xfId="0" applyNumberFormat="1" applyFont="1" applyFill="1" applyBorder="1" applyAlignment="1" applyProtection="1">
      <alignment horizontal="center" vertical="top" wrapText="1"/>
    </xf>
    <xf numFmtId="3" fontId="1" fillId="0" borderId="23" xfId="0" applyNumberFormat="1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>
      <alignment vertical="center" wrapText="1"/>
    </xf>
    <xf numFmtId="0" fontId="2" fillId="0" borderId="0" xfId="0" applyFont="1" applyFill="1" applyAlignment="1">
      <alignment vertical="top"/>
    </xf>
    <xf numFmtId="0" fontId="1" fillId="0" borderId="20" xfId="0" applyNumberFormat="1" applyFont="1" applyFill="1" applyBorder="1" applyAlignment="1" applyProtection="1">
      <alignment horizontal="center" vertical="top" wrapText="1"/>
    </xf>
    <xf numFmtId="3" fontId="1" fillId="0" borderId="31" xfId="0" applyNumberFormat="1" applyFont="1" applyFill="1" applyBorder="1" applyAlignment="1" applyProtection="1">
      <alignment horizontal="center" vertical="top" wrapText="1"/>
      <protection locked="0"/>
    </xf>
    <xf numFmtId="3" fontId="1" fillId="0" borderId="32" xfId="0" applyNumberFormat="1" applyFont="1" applyFill="1" applyBorder="1" applyAlignment="1" applyProtection="1">
      <alignment horizontal="center" vertical="top" wrapText="1"/>
      <protection locked="0"/>
    </xf>
    <xf numFmtId="3" fontId="1" fillId="0" borderId="30" xfId="0" applyNumberFormat="1" applyFont="1" applyFill="1" applyBorder="1" applyAlignment="1" applyProtection="1">
      <alignment horizontal="center" vertical="top" wrapText="1"/>
      <protection locked="0"/>
    </xf>
    <xf numFmtId="3" fontId="1" fillId="0" borderId="31" xfId="0" applyNumberFormat="1" applyFont="1" applyFill="1" applyBorder="1" applyAlignment="1" applyProtection="1">
      <alignment horizontal="center" vertical="top" wrapText="1"/>
    </xf>
    <xf numFmtId="3" fontId="1" fillId="0" borderId="32" xfId="0" applyNumberFormat="1" applyFont="1" applyFill="1" applyBorder="1" applyAlignment="1" applyProtection="1">
      <alignment horizontal="center" vertical="top" wrapText="1"/>
    </xf>
    <xf numFmtId="3" fontId="1" fillId="0" borderId="30" xfId="0" applyNumberFormat="1" applyFont="1" applyFill="1" applyBorder="1" applyAlignment="1" applyProtection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29" xfId="0" applyNumberFormat="1" applyFont="1" applyFill="1" applyBorder="1" applyAlignment="1" applyProtection="1">
      <alignment horizontal="center" vertical="top" wrapText="1"/>
    </xf>
    <xf numFmtId="0" fontId="2" fillId="0" borderId="35" xfId="0" applyNumberFormat="1" applyFont="1" applyFill="1" applyBorder="1" applyAlignment="1" applyProtection="1">
      <alignment horizontal="center" vertical="top" wrapText="1"/>
    </xf>
    <xf numFmtId="1" fontId="12" fillId="0" borderId="8" xfId="0" applyNumberFormat="1" applyFont="1" applyFill="1" applyBorder="1" applyAlignment="1" applyProtection="1">
      <alignment horizontal="center" vertical="top" wrapText="1"/>
    </xf>
    <xf numFmtId="1" fontId="12" fillId="0" borderId="9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 applyProtection="1">
      <alignment horizontal="center" vertical="top" wrapText="1"/>
    </xf>
    <xf numFmtId="164" fontId="2" fillId="0" borderId="4" xfId="0" applyNumberFormat="1" applyFont="1" applyFill="1" applyBorder="1" applyAlignment="1" applyProtection="1">
      <alignment horizontal="left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 applyProtection="1">
      <alignment horizontal="left" vertical="center" wrapText="1"/>
    </xf>
    <xf numFmtId="1" fontId="12" fillId="0" borderId="5" xfId="0" applyNumberFormat="1" applyFont="1" applyFill="1" applyBorder="1" applyAlignment="1" applyProtection="1">
      <alignment horizontal="center" vertical="top" wrapText="1"/>
    </xf>
    <xf numFmtId="1" fontId="12" fillId="0" borderId="7" xfId="0" applyNumberFormat="1" applyFont="1" applyFill="1" applyBorder="1" applyAlignment="1" applyProtection="1">
      <alignment horizontal="center" vertical="top" wrapText="1"/>
    </xf>
    <xf numFmtId="1" fontId="12" fillId="0" borderId="11" xfId="0" applyNumberFormat="1" applyFont="1" applyFill="1" applyBorder="1" applyAlignment="1" applyProtection="1">
      <alignment horizontal="center" vertical="top" wrapText="1"/>
    </xf>
    <xf numFmtId="1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Font="1" applyFill="1"/>
    <xf numFmtId="0" fontId="1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Fill="1" applyBorder="1"/>
    <xf numFmtId="0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3" borderId="0" xfId="0" applyFont="1" applyFill="1"/>
    <xf numFmtId="49" fontId="1" fillId="0" borderId="31" xfId="0" applyNumberFormat="1" applyFont="1" applyFill="1" applyBorder="1" applyAlignment="1" applyProtection="1">
      <alignment horizontal="center" vertical="top" wrapText="1"/>
    </xf>
    <xf numFmtId="49" fontId="1" fillId="0" borderId="30" xfId="0" applyNumberFormat="1" applyFont="1" applyFill="1" applyBorder="1" applyAlignment="1" applyProtection="1">
      <alignment horizontal="center" vertical="top" wrapText="1"/>
    </xf>
    <xf numFmtId="49" fontId="1" fillId="0" borderId="21" xfId="0" applyNumberFormat="1" applyFont="1" applyFill="1" applyBorder="1" applyAlignment="1" applyProtection="1">
      <alignment horizontal="center" vertical="top" wrapText="1"/>
    </xf>
    <xf numFmtId="14" fontId="0" fillId="0" borderId="0" xfId="0" applyNumberFormat="1"/>
    <xf numFmtId="0" fontId="17" fillId="0" borderId="0" xfId="0" applyFont="1"/>
    <xf numFmtId="0" fontId="19" fillId="0" borderId="0" xfId="0" applyFont="1"/>
    <xf numFmtId="0" fontId="20" fillId="0" borderId="26" xfId="0" applyNumberFormat="1" applyFont="1" applyFill="1" applyBorder="1" applyAlignment="1" applyProtection="1">
      <alignment horizontal="center" vertical="top" wrapText="1"/>
    </xf>
    <xf numFmtId="165" fontId="20" fillId="0" borderId="26" xfId="0" applyNumberFormat="1" applyFont="1" applyFill="1" applyBorder="1" applyAlignment="1">
      <alignment horizontal="center" vertical="top" wrapText="1"/>
    </xf>
    <xf numFmtId="0" fontId="20" fillId="0" borderId="26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18" fillId="0" borderId="35" xfId="0" applyNumberFormat="1" applyFont="1" applyFill="1" applyBorder="1" applyAlignment="1" applyProtection="1">
      <alignment horizontal="center" vertical="top" wrapText="1"/>
    </xf>
    <xf numFmtId="0" fontId="18" fillId="0" borderId="29" xfId="0" applyFont="1" applyFill="1" applyBorder="1" applyAlignment="1">
      <alignment horizontal="center" vertical="top" wrapText="1"/>
    </xf>
    <xf numFmtId="0" fontId="18" fillId="0" borderId="29" xfId="0" applyNumberFormat="1" applyFont="1" applyFill="1" applyBorder="1" applyAlignment="1" applyProtection="1">
      <alignment horizontal="center" vertical="top" wrapText="1"/>
    </xf>
    <xf numFmtId="0" fontId="18" fillId="5" borderId="29" xfId="0" applyFont="1" applyFill="1" applyBorder="1" applyAlignment="1">
      <alignment horizontal="center" vertical="top" wrapText="1"/>
    </xf>
    <xf numFmtId="0" fontId="1" fillId="6" borderId="29" xfId="0" applyFont="1" applyFill="1" applyBorder="1" applyAlignment="1">
      <alignment horizontal="center" vertical="top" wrapText="1"/>
    </xf>
    <xf numFmtId="49" fontId="1" fillId="6" borderId="21" xfId="0" applyNumberFormat="1" applyFont="1" applyFill="1" applyBorder="1" applyAlignment="1" applyProtection="1">
      <alignment horizontal="center" vertical="top" wrapText="1"/>
    </xf>
    <xf numFmtId="49" fontId="1" fillId="6" borderId="23" xfId="0" applyNumberFormat="1" applyFont="1" applyFill="1" applyBorder="1" applyAlignment="1" applyProtection="1">
      <alignment horizontal="center" vertical="top" wrapText="1"/>
    </xf>
    <xf numFmtId="3" fontId="1" fillId="6" borderId="21" xfId="0" applyNumberFormat="1" applyFont="1" applyFill="1" applyBorder="1" applyAlignment="1" applyProtection="1">
      <alignment horizontal="center" vertical="top" wrapText="1"/>
      <protection locked="0"/>
    </xf>
    <xf numFmtId="3" fontId="1" fillId="6" borderId="22" xfId="0" applyNumberFormat="1" applyFont="1" applyFill="1" applyBorder="1" applyAlignment="1" applyProtection="1">
      <alignment horizontal="center" vertical="top" wrapText="1"/>
      <protection locked="0"/>
    </xf>
    <xf numFmtId="165" fontId="18" fillId="0" borderId="35" xfId="0" applyNumberFormat="1" applyFont="1" applyFill="1" applyBorder="1" applyAlignment="1">
      <alignment horizontal="center" vertical="top" wrapText="1"/>
    </xf>
    <xf numFmtId="165" fontId="21" fillId="0" borderId="14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top" wrapText="1"/>
    </xf>
    <xf numFmtId="0" fontId="18" fillId="0" borderId="14" xfId="0" applyNumberFormat="1" applyFont="1" applyFill="1" applyBorder="1" applyAlignment="1" applyProtection="1">
      <alignment horizontal="center" vertical="top" wrapText="1"/>
    </xf>
    <xf numFmtId="0" fontId="23" fillId="0" borderId="0" xfId="0" applyFont="1" applyFill="1"/>
    <xf numFmtId="0" fontId="12" fillId="0" borderId="0" xfId="0" applyFont="1" applyAlignment="1">
      <alignment wrapText="1"/>
    </xf>
    <xf numFmtId="0" fontId="22" fillId="0" borderId="31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3" fillId="0" borderId="14" xfId="0" applyFont="1" applyFill="1" applyBorder="1"/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41" fontId="24" fillId="4" borderId="14" xfId="0" applyNumberFormat="1" applyFont="1" applyFill="1" applyBorder="1"/>
    <xf numFmtId="0" fontId="10" fillId="0" borderId="14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/>
    </xf>
    <xf numFmtId="3" fontId="1" fillId="0" borderId="32" xfId="0" applyNumberFormat="1" applyFont="1" applyFill="1" applyBorder="1" applyAlignment="1" applyProtection="1">
      <alignment horizontal="center" vertical="top" wrapText="1"/>
      <protection locked="0"/>
    </xf>
    <xf numFmtId="164" fontId="14" fillId="0" borderId="0" xfId="0" applyNumberFormat="1" applyFont="1" applyFill="1" applyBorder="1" applyAlignment="1" applyProtection="1">
      <alignment horizontal="center" vertical="center" wrapText="1"/>
    </xf>
    <xf numFmtId="0" fontId="1" fillId="0" borderId="3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2" xfId="0" applyNumberFormat="1" applyFont="1" applyFill="1" applyBorder="1" applyAlignment="1" applyProtection="1">
      <alignment horizontal="center" vertical="top" wrapText="1"/>
      <protection locked="0"/>
    </xf>
    <xf numFmtId="0" fontId="1" fillId="0" borderId="30" xfId="0" applyNumberFormat="1" applyFont="1" applyFill="1" applyBorder="1" applyAlignment="1" applyProtection="1">
      <alignment horizontal="center" vertical="top" wrapText="1"/>
      <protection locked="0"/>
    </xf>
    <xf numFmtId="0" fontId="1" fillId="0" borderId="31" xfId="0" applyNumberFormat="1" applyFont="1" applyFill="1" applyBorder="1" applyAlignment="1" applyProtection="1">
      <alignment horizontal="center" vertical="top" wrapText="1"/>
    </xf>
    <xf numFmtId="0" fontId="1" fillId="0" borderId="32" xfId="0" applyNumberFormat="1" applyFont="1" applyFill="1" applyBorder="1" applyAlignment="1" applyProtection="1">
      <alignment horizontal="center" vertical="top" wrapText="1"/>
    </xf>
    <xf numFmtId="0" fontId="1" fillId="0" borderId="30" xfId="0" applyNumberFormat="1" applyFont="1" applyFill="1" applyBorder="1" applyAlignment="1" applyProtection="1">
      <alignment horizontal="center" vertical="top" wrapText="1"/>
    </xf>
    <xf numFmtId="0" fontId="1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NumberFormat="1" applyFont="1" applyFill="1" applyBorder="1" applyAlignment="1" applyProtection="1">
      <alignment horizontal="center" vertical="top" wrapText="1"/>
      <protection locked="0"/>
    </xf>
    <xf numFmtId="0" fontId="1" fillId="0" borderId="14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3" xfId="0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>
      <alignment horizontal="center" vertical="top"/>
    </xf>
    <xf numFmtId="3" fontId="1" fillId="0" borderId="1" xfId="0" applyNumberFormat="1" applyFont="1" applyFill="1" applyBorder="1" applyAlignment="1" applyProtection="1">
      <alignment horizontal="center" vertical="top" wrapText="1"/>
      <protection locked="0"/>
    </xf>
    <xf numFmtId="3" fontId="1" fillId="0" borderId="3" xfId="0" applyNumberFormat="1" applyFont="1" applyFill="1" applyBorder="1" applyAlignment="1" applyProtection="1">
      <alignment horizontal="center" vertical="top" wrapText="1"/>
      <protection locked="0"/>
    </xf>
    <xf numFmtId="3" fontId="1" fillId="0" borderId="1" xfId="0" applyNumberFormat="1" applyFont="1" applyFill="1" applyBorder="1" applyAlignment="1" applyProtection="1">
      <alignment horizontal="center" vertical="top" wrapText="1"/>
    </xf>
    <xf numFmtId="3" fontId="1" fillId="0" borderId="2" xfId="0" applyNumberFormat="1" applyFont="1" applyFill="1" applyBorder="1" applyAlignment="1" applyProtection="1">
      <alignment horizontal="center" vertical="top" wrapText="1"/>
    </xf>
    <xf numFmtId="3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3" fontId="1" fillId="0" borderId="31" xfId="0" applyNumberFormat="1" applyFont="1" applyFill="1" applyBorder="1" applyAlignment="1" applyProtection="1">
      <alignment horizontal="center" vertical="top" wrapText="1"/>
      <protection locked="0"/>
    </xf>
    <xf numFmtId="3" fontId="1" fillId="0" borderId="32" xfId="0" applyNumberFormat="1" applyFont="1" applyFill="1" applyBorder="1" applyAlignment="1" applyProtection="1">
      <alignment horizontal="center" vertical="top" wrapText="1"/>
      <protection locked="0"/>
    </xf>
    <xf numFmtId="3" fontId="1" fillId="0" borderId="30" xfId="0" applyNumberFormat="1" applyFont="1" applyFill="1" applyBorder="1" applyAlignment="1" applyProtection="1">
      <alignment horizontal="center" vertical="top" wrapText="1"/>
      <protection locked="0"/>
    </xf>
    <xf numFmtId="3" fontId="1" fillId="0" borderId="31" xfId="0" applyNumberFormat="1" applyFont="1" applyFill="1" applyBorder="1" applyAlignment="1" applyProtection="1">
      <alignment horizontal="center" vertical="top" wrapText="1"/>
    </xf>
    <xf numFmtId="3" fontId="1" fillId="0" borderId="32" xfId="0" applyNumberFormat="1" applyFont="1" applyFill="1" applyBorder="1" applyAlignment="1" applyProtection="1">
      <alignment horizontal="center" vertical="top" wrapText="1"/>
    </xf>
    <xf numFmtId="3" fontId="1" fillId="0" borderId="30" xfId="0" applyNumberFormat="1" applyFont="1" applyFill="1" applyBorder="1" applyAlignment="1" applyProtection="1">
      <alignment horizontal="center" vertical="top" wrapText="1"/>
    </xf>
    <xf numFmtId="0" fontId="1" fillId="0" borderId="21" xfId="0" applyNumberFormat="1" applyFont="1" applyFill="1" applyBorder="1" applyAlignment="1" applyProtection="1">
      <alignment horizontal="center" vertical="top" wrapText="1"/>
    </xf>
    <xf numFmtId="0" fontId="1" fillId="0" borderId="22" xfId="0" applyNumberFormat="1" applyFont="1" applyFill="1" applyBorder="1" applyAlignment="1" applyProtection="1">
      <alignment horizontal="center" vertical="top" wrapText="1"/>
    </xf>
    <xf numFmtId="0" fontId="1" fillId="0" borderId="23" xfId="0" applyNumberFormat="1" applyFont="1" applyFill="1" applyBorder="1" applyAlignment="1" applyProtection="1">
      <alignment horizontal="center" vertical="top" wrapText="1"/>
    </xf>
    <xf numFmtId="0" fontId="1" fillId="0" borderId="21" xfId="0" applyNumberFormat="1" applyFont="1" applyFill="1" applyBorder="1" applyAlignment="1" applyProtection="1">
      <alignment horizontal="center" vertical="top" wrapText="1"/>
      <protection locked="0"/>
    </xf>
    <xf numFmtId="0" fontId="1" fillId="0" borderId="22" xfId="0" applyNumberFormat="1" applyFont="1" applyFill="1" applyBorder="1" applyAlignment="1" applyProtection="1">
      <alignment horizontal="center" vertical="top" wrapText="1"/>
      <protection locked="0"/>
    </xf>
    <xf numFmtId="0" fontId="1" fillId="0" borderId="23" xfId="0" applyNumberFormat="1" applyFont="1" applyFill="1" applyBorder="1" applyAlignment="1" applyProtection="1">
      <alignment horizontal="center" vertical="top" wrapText="1"/>
      <protection locked="0"/>
    </xf>
    <xf numFmtId="0" fontId="1" fillId="0" borderId="3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64" fontId="2" fillId="4" borderId="0" xfId="0" applyNumberFormat="1" applyFont="1" applyFill="1" applyBorder="1" applyAlignment="1" applyProtection="1">
      <alignment horizontal="left" vertical="center" wrapText="1"/>
    </xf>
    <xf numFmtId="164" fontId="2" fillId="0" borderId="0" xfId="0" applyNumberFormat="1" applyFont="1" applyFill="1" applyBorder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horizontal="left" vertical="center" wrapText="1"/>
    </xf>
    <xf numFmtId="164" fontId="2" fillId="0" borderId="4" xfId="0" applyNumberFormat="1" applyFont="1" applyFill="1" applyBorder="1" applyAlignment="1" applyProtection="1">
      <alignment horizontal="left" vertical="center" wrapText="1"/>
    </xf>
    <xf numFmtId="49" fontId="1" fillId="0" borderId="33" xfId="0" applyNumberFormat="1" applyFont="1" applyFill="1" applyBorder="1" applyAlignment="1" applyProtection="1">
      <alignment horizontal="center" vertical="top" wrapText="1"/>
    </xf>
    <xf numFmtId="49" fontId="1" fillId="0" borderId="34" xfId="0" applyNumberFormat="1" applyFont="1" applyFill="1" applyBorder="1" applyAlignment="1" applyProtection="1">
      <alignment horizontal="center" vertical="top" wrapText="1"/>
    </xf>
    <xf numFmtId="49" fontId="1" fillId="0" borderId="11" xfId="0" applyNumberFormat="1" applyFont="1" applyFill="1" applyBorder="1" applyAlignment="1" applyProtection="1">
      <alignment horizontal="center" vertical="top" wrapText="1"/>
    </xf>
    <xf numFmtId="49" fontId="1" fillId="0" borderId="10" xfId="0" applyNumberFormat="1" applyFont="1" applyFill="1" applyBorder="1" applyAlignment="1" applyProtection="1">
      <alignment horizontal="center" vertical="top" wrapText="1"/>
    </xf>
    <xf numFmtId="49" fontId="1" fillId="0" borderId="31" xfId="0" applyNumberFormat="1" applyFont="1" applyFill="1" applyBorder="1" applyAlignment="1" applyProtection="1">
      <alignment horizontal="center" vertical="top" wrapText="1"/>
    </xf>
    <xf numFmtId="49" fontId="1" fillId="0" borderId="30" xfId="0" applyNumberFormat="1" applyFont="1" applyFill="1" applyBorder="1" applyAlignment="1" applyProtection="1">
      <alignment horizontal="center" vertical="top" wrapText="1"/>
    </xf>
    <xf numFmtId="0" fontId="2" fillId="0" borderId="31" xfId="0" applyNumberFormat="1" applyFont="1" applyFill="1" applyBorder="1" applyAlignment="1" applyProtection="1">
      <alignment horizontal="center" vertical="top" wrapText="1"/>
      <protection locked="0"/>
    </xf>
    <xf numFmtId="0" fontId="2" fillId="0" borderId="32" xfId="0" applyNumberFormat="1" applyFont="1" applyFill="1" applyBorder="1" applyAlignment="1" applyProtection="1">
      <alignment horizontal="center" vertical="top" wrapText="1"/>
      <protection locked="0"/>
    </xf>
    <xf numFmtId="0" fontId="2" fillId="0" borderId="3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49" fontId="1" fillId="0" borderId="12" xfId="0" applyNumberFormat="1" applyFont="1" applyFill="1" applyBorder="1" applyAlignment="1" applyProtection="1">
      <alignment horizontal="center" vertical="top" wrapText="1"/>
    </xf>
    <xf numFmtId="49" fontId="1" fillId="0" borderId="13" xfId="0" applyNumberFormat="1" applyFont="1" applyFill="1" applyBorder="1" applyAlignment="1" applyProtection="1">
      <alignment horizontal="center" vertical="top" wrapText="1"/>
    </xf>
    <xf numFmtId="49" fontId="1" fillId="0" borderId="14" xfId="0" applyNumberFormat="1" applyFont="1" applyFill="1" applyBorder="1" applyAlignment="1" applyProtection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49" fontId="1" fillId="0" borderId="3" xfId="0" applyNumberFormat="1" applyFont="1" applyFill="1" applyBorder="1" applyAlignment="1" applyProtection="1">
      <alignment horizontal="center" vertical="top" wrapText="1"/>
    </xf>
    <xf numFmtId="3" fontId="1" fillId="0" borderId="2" xfId="0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NumberFormat="1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" fillId="0" borderId="2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" fillId="0" borderId="12" xfId="0" applyNumberFormat="1" applyFont="1" applyFill="1" applyBorder="1" applyAlignment="1" applyProtection="1">
      <alignment horizontal="center" vertical="top" wrapText="1"/>
    </xf>
    <xf numFmtId="0" fontId="1" fillId="0" borderId="13" xfId="0" applyNumberFormat="1" applyFont="1" applyFill="1" applyBorder="1" applyAlignment="1" applyProtection="1">
      <alignment horizontal="center" vertical="top" wrapText="1"/>
    </xf>
    <xf numFmtId="49" fontId="1" fillId="0" borderId="32" xfId="0" applyNumberFormat="1" applyFont="1" applyFill="1" applyBorder="1" applyAlignment="1" applyProtection="1">
      <alignment horizontal="center" vertical="top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1" fontId="12" fillId="0" borderId="36" xfId="0" applyNumberFormat="1" applyFont="1" applyFill="1" applyBorder="1" applyAlignment="1" applyProtection="1">
      <alignment horizontal="center" vertical="top" wrapText="1"/>
    </xf>
    <xf numFmtId="1" fontId="12" fillId="0" borderId="0" xfId="0" applyNumberFormat="1" applyFont="1" applyFill="1" applyBorder="1" applyAlignment="1" applyProtection="1">
      <alignment horizontal="center" vertical="top" wrapText="1"/>
    </xf>
    <xf numFmtId="0" fontId="1" fillId="0" borderId="10" xfId="0" applyNumberFormat="1" applyFont="1" applyFill="1" applyBorder="1" applyAlignment="1" applyProtection="1">
      <alignment horizontal="center" vertical="top" wrapText="1"/>
    </xf>
    <xf numFmtId="0" fontId="1" fillId="0" borderId="9" xfId="0" applyNumberFormat="1" applyFont="1" applyFill="1" applyBorder="1" applyAlignment="1" applyProtection="1">
      <alignment horizontal="center" vertical="top" wrapText="1"/>
    </xf>
    <xf numFmtId="0" fontId="1" fillId="0" borderId="15" xfId="0" applyNumberFormat="1" applyFont="1" applyFill="1" applyBorder="1" applyAlignment="1" applyProtection="1">
      <alignment horizontal="center" vertical="top" wrapText="1"/>
    </xf>
    <xf numFmtId="49" fontId="1" fillId="0" borderId="5" xfId="0" applyNumberFormat="1" applyFont="1" applyFill="1" applyBorder="1" applyAlignment="1" applyProtection="1">
      <alignment horizontal="center" vertical="top" wrapText="1"/>
    </xf>
    <xf numFmtId="49" fontId="1" fillId="0" borderId="7" xfId="0" applyNumberFormat="1" applyFont="1" applyFill="1" applyBorder="1" applyAlignment="1" applyProtection="1">
      <alignment horizontal="center" vertical="top" wrapText="1"/>
    </xf>
    <xf numFmtId="49" fontId="1" fillId="0" borderId="8" xfId="0" applyNumberFormat="1" applyFont="1" applyFill="1" applyBorder="1" applyAlignment="1" applyProtection="1">
      <alignment horizontal="center" vertical="top" wrapText="1"/>
    </xf>
    <xf numFmtId="49" fontId="1" fillId="0" borderId="9" xfId="0" applyNumberFormat="1" applyFont="1" applyFill="1" applyBorder="1" applyAlignment="1" applyProtection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 applyProtection="1">
      <alignment horizontal="center" vertical="top" wrapText="1"/>
    </xf>
    <xf numFmtId="49" fontId="1" fillId="0" borderId="4" xfId="0" applyNumberFormat="1" applyFont="1" applyFill="1" applyBorder="1" applyAlignment="1" applyProtection="1">
      <alignment horizontal="center" vertical="top" wrapText="1"/>
    </xf>
    <xf numFmtId="0" fontId="2" fillId="0" borderId="14" xfId="0" applyNumberFormat="1" applyFont="1" applyFill="1" applyBorder="1" applyAlignment="1" applyProtection="1">
      <alignment horizontal="center" vertical="top" wrapText="1"/>
      <protection locked="0"/>
    </xf>
    <xf numFmtId="1" fontId="12" fillId="0" borderId="5" xfId="0" applyNumberFormat="1" applyFont="1" applyFill="1" applyBorder="1" applyAlignment="1" applyProtection="1">
      <alignment horizontal="center" vertical="top" wrapText="1"/>
    </xf>
    <xf numFmtId="1" fontId="12" fillId="0" borderId="7" xfId="0" applyNumberFormat="1" applyFont="1" applyFill="1" applyBorder="1" applyAlignment="1" applyProtection="1">
      <alignment horizontal="center" vertical="top" wrapText="1"/>
    </xf>
    <xf numFmtId="1" fontId="12" fillId="0" borderId="11" xfId="0" applyNumberFormat="1" applyFont="1" applyFill="1" applyBorder="1" applyAlignment="1" applyProtection="1">
      <alignment horizontal="center" vertical="top" wrapText="1"/>
    </xf>
    <xf numFmtId="1" fontId="12" fillId="0" borderId="10" xfId="0" applyNumberFormat="1" applyFont="1" applyFill="1" applyBorder="1" applyAlignment="1" applyProtection="1">
      <alignment horizontal="center" vertical="top" wrapText="1"/>
    </xf>
    <xf numFmtId="1" fontId="12" fillId="0" borderId="8" xfId="0" applyNumberFormat="1" applyFont="1" applyFill="1" applyBorder="1" applyAlignment="1" applyProtection="1">
      <alignment horizontal="center" vertical="top" wrapText="1"/>
    </xf>
    <xf numFmtId="1" fontId="12" fillId="0" borderId="9" xfId="0" applyNumberFormat="1" applyFont="1" applyFill="1" applyBorder="1" applyAlignment="1" applyProtection="1">
      <alignment horizontal="center" vertical="top" wrapText="1"/>
    </xf>
    <xf numFmtId="0" fontId="1" fillId="0" borderId="31" xfId="0" applyNumberFormat="1" applyFont="1" applyFill="1" applyBorder="1" applyAlignment="1" applyProtection="1">
      <alignment horizontal="center" vertical="center" wrapText="1"/>
    </xf>
    <xf numFmtId="0" fontId="1" fillId="0" borderId="30" xfId="0" applyNumberFormat="1" applyFont="1" applyFill="1" applyBorder="1" applyAlignment="1" applyProtection="1">
      <alignment horizontal="center" vertical="center" wrapText="1"/>
    </xf>
    <xf numFmtId="1" fontId="12" fillId="0" borderId="33" xfId="0" applyNumberFormat="1" applyFont="1" applyFill="1" applyBorder="1" applyAlignment="1" applyProtection="1">
      <alignment horizontal="center" vertical="top" wrapText="1"/>
    </xf>
    <xf numFmtId="1" fontId="12" fillId="0" borderId="34" xfId="0" applyNumberFormat="1" applyFont="1" applyFill="1" applyBorder="1" applyAlignment="1" applyProtection="1">
      <alignment horizontal="center" vertical="top" wrapText="1"/>
    </xf>
    <xf numFmtId="49" fontId="2" fillId="0" borderId="5" xfId="0" applyNumberFormat="1" applyFont="1" applyFill="1" applyBorder="1" applyAlignment="1" applyProtection="1">
      <alignment horizontal="center" vertical="top" wrapText="1"/>
    </xf>
    <xf numFmtId="49" fontId="2" fillId="0" borderId="7" xfId="0" applyNumberFormat="1" applyFont="1" applyFill="1" applyBorder="1" applyAlignment="1" applyProtection="1">
      <alignment horizontal="center" vertical="top" wrapText="1"/>
    </xf>
    <xf numFmtId="49" fontId="2" fillId="0" borderId="11" xfId="0" applyNumberFormat="1" applyFont="1" applyFill="1" applyBorder="1" applyAlignment="1" applyProtection="1">
      <alignment horizontal="center" vertical="top" wrapText="1"/>
    </xf>
    <xf numFmtId="49" fontId="2" fillId="0" borderId="10" xfId="0" applyNumberFormat="1" applyFont="1" applyFill="1" applyBorder="1" applyAlignment="1" applyProtection="1">
      <alignment horizontal="center" vertical="top" wrapText="1"/>
    </xf>
    <xf numFmtId="49" fontId="2" fillId="0" borderId="8" xfId="0" applyNumberFormat="1" applyFont="1" applyFill="1" applyBorder="1" applyAlignment="1" applyProtection="1">
      <alignment horizontal="center" vertical="top" wrapText="1"/>
    </xf>
    <xf numFmtId="49" fontId="2" fillId="0" borderId="9" xfId="0" applyNumberFormat="1" applyFont="1" applyFill="1" applyBorder="1" applyAlignment="1" applyProtection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center" vertical="top" wrapText="1"/>
    </xf>
    <xf numFmtId="49" fontId="2" fillId="0" borderId="2" xfId="0" applyNumberFormat="1" applyFont="1" applyFill="1" applyBorder="1" applyAlignment="1" applyProtection="1">
      <alignment horizontal="center" vertical="top" wrapText="1"/>
    </xf>
    <xf numFmtId="49" fontId="2" fillId="0" borderId="3" xfId="0" applyNumberFormat="1" applyFont="1" applyFill="1" applyBorder="1" applyAlignment="1" applyProtection="1">
      <alignment horizontal="center" vertical="top" wrapText="1"/>
    </xf>
    <xf numFmtId="49" fontId="2" fillId="0" borderId="12" xfId="0" applyNumberFormat="1" applyFont="1" applyFill="1" applyBorder="1" applyAlignment="1" applyProtection="1">
      <alignment horizontal="center" vertical="top" wrapText="1"/>
    </xf>
    <xf numFmtId="49" fontId="2" fillId="0" borderId="13" xfId="0" applyNumberFormat="1" applyFont="1" applyFill="1" applyBorder="1" applyAlignment="1" applyProtection="1">
      <alignment horizontal="center" vertical="top" wrapText="1"/>
    </xf>
    <xf numFmtId="164" fontId="3" fillId="2" borderId="0" xfId="0" applyNumberFormat="1" applyFon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3" fillId="2" borderId="0" xfId="0" applyNumberFormat="1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164" fontId="3" fillId="2" borderId="2" xfId="0" applyNumberFormat="1" applyFont="1" applyFill="1" applyBorder="1" applyAlignment="1" applyProtection="1">
      <alignment horizontal="center" vertical="center" wrapText="1"/>
    </xf>
    <xf numFmtId="164" fontId="3" fillId="2" borderId="3" xfId="0" applyNumberFormat="1" applyFont="1" applyFill="1" applyBorder="1" applyAlignment="1" applyProtection="1">
      <alignment horizontal="center" vertical="center" wrapText="1"/>
    </xf>
    <xf numFmtId="164" fontId="3" fillId="2" borderId="6" xfId="0" applyNumberFormat="1" applyFont="1" applyFill="1" applyBorder="1" applyAlignment="1" applyProtection="1">
      <alignment horizontal="center" vertical="top" wrapText="1"/>
    </xf>
    <xf numFmtId="164" fontId="9" fillId="2" borderId="1" xfId="0" applyNumberFormat="1" applyFont="1" applyFill="1" applyBorder="1" applyAlignment="1" applyProtection="1">
      <alignment horizontal="center" vertical="center" wrapText="1"/>
    </xf>
    <xf numFmtId="164" fontId="9" fillId="2" borderId="2" xfId="0" applyNumberFormat="1" applyFont="1" applyFill="1" applyBorder="1" applyAlignment="1" applyProtection="1">
      <alignment horizontal="center" vertical="center" wrapText="1"/>
    </xf>
    <xf numFmtId="164" fontId="9" fillId="2" borderId="3" xfId="0" applyNumberFormat="1" applyFont="1" applyFill="1" applyBorder="1" applyAlignment="1" applyProtection="1">
      <alignment horizontal="center" vertical="center" wrapText="1"/>
    </xf>
    <xf numFmtId="164" fontId="3" fillId="2" borderId="0" xfId="0" applyNumberFormat="1" applyFont="1" applyFill="1" applyAlignment="1" applyProtection="1">
      <alignment horizontal="left" vertical="center" wrapText="1"/>
    </xf>
    <xf numFmtId="164" fontId="5" fillId="2" borderId="4" xfId="0" applyNumberFormat="1" applyFont="1" applyFill="1" applyBorder="1" applyAlignment="1" applyProtection="1">
      <alignment horizontal="center" vertical="center" wrapText="1"/>
    </xf>
    <xf numFmtId="164" fontId="6" fillId="2" borderId="4" xfId="0" applyNumberFormat="1" applyFont="1" applyFill="1" applyBorder="1" applyAlignment="1" applyProtection="1">
      <alignment horizontal="center" vertical="center" wrapText="1"/>
    </xf>
    <xf numFmtId="164" fontId="3" fillId="2" borderId="6" xfId="0" applyNumberFormat="1" applyFont="1" applyFill="1" applyBorder="1" applyAlignment="1" applyProtection="1">
      <alignment horizontal="left" vertical="center" wrapText="1"/>
    </xf>
    <xf numFmtId="164" fontId="3" fillId="2" borderId="5" xfId="0" applyNumberFormat="1" applyFont="1" applyFill="1" applyBorder="1" applyAlignment="1" applyProtection="1">
      <alignment horizontal="center" vertical="center" wrapText="1"/>
    </xf>
    <xf numFmtId="164" fontId="3" fillId="2" borderId="6" xfId="0" applyNumberFormat="1" applyFont="1" applyFill="1" applyBorder="1" applyAlignment="1" applyProtection="1">
      <alignment horizontal="center" vertical="center" wrapText="1"/>
    </xf>
    <xf numFmtId="164" fontId="3" fillId="2" borderId="7" xfId="0" applyNumberFormat="1" applyFont="1" applyFill="1" applyBorder="1" applyAlignment="1" applyProtection="1">
      <alignment horizontal="center" vertical="center" wrapText="1"/>
    </xf>
    <xf numFmtId="164" fontId="3" fillId="2" borderId="8" xfId="0" applyNumberFormat="1" applyFont="1" applyFill="1" applyBorder="1" applyAlignment="1" applyProtection="1">
      <alignment horizontal="center" vertical="center" wrapText="1"/>
    </xf>
    <xf numFmtId="164" fontId="3" fillId="2" borderId="4" xfId="0" applyNumberFormat="1" applyFont="1" applyFill="1" applyBorder="1" applyAlignment="1" applyProtection="1">
      <alignment horizontal="center" vertical="center" wrapText="1"/>
    </xf>
    <xf numFmtId="164" fontId="3" fillId="2" borderId="9" xfId="0" applyNumberFormat="1" applyFont="1" applyFill="1" applyBorder="1" applyAlignment="1" applyProtection="1">
      <alignment horizontal="center" vertical="center" wrapText="1"/>
    </xf>
    <xf numFmtId="164" fontId="3" fillId="2" borderId="0" xfId="0" applyNumberFormat="1" applyFont="1" applyFill="1" applyBorder="1" applyAlignment="1" applyProtection="1">
      <alignment horizontal="left" vertical="center" wrapText="1"/>
    </xf>
    <xf numFmtId="164" fontId="4" fillId="2" borderId="4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164" fontId="2" fillId="0" borderId="10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6" xfId="0" applyNumberFormat="1" applyFont="1" applyFill="1" applyBorder="1" applyAlignment="1" applyProtection="1">
      <alignment horizontal="center" vertical="center" wrapText="1"/>
    </xf>
    <xf numFmtId="164" fontId="2" fillId="0" borderId="7" xfId="0" applyNumberFormat="1" applyFont="1" applyFill="1" applyBorder="1" applyAlignment="1" applyProtection="1">
      <alignment horizontal="center" vertical="center" wrapText="1"/>
    </xf>
    <xf numFmtId="164" fontId="2" fillId="0" borderId="11" xfId="0" applyNumberFormat="1" applyFont="1" applyFill="1" applyBorder="1" applyAlignment="1" applyProtection="1">
      <alignment horizontal="center" vertical="center" wrapText="1"/>
    </xf>
    <xf numFmtId="164" fontId="2" fillId="0" borderId="8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Alignment="1" applyProtection="1">
      <alignment horizontal="center" vertical="center" wrapText="1"/>
    </xf>
    <xf numFmtId="49" fontId="2" fillId="0" borderId="6" xfId="0" applyNumberFormat="1" applyFont="1" applyFill="1" applyBorder="1" applyAlignment="1" applyProtection="1">
      <alignment horizontal="center" vertical="top" wrapText="1"/>
    </xf>
    <xf numFmtId="49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top" wrapText="1"/>
      <protection locked="0"/>
    </xf>
    <xf numFmtId="0" fontId="1" fillId="0" borderId="32" xfId="0" applyFont="1" applyBorder="1" applyAlignment="1" applyProtection="1">
      <alignment horizontal="center" vertical="top" wrapText="1"/>
      <protection locked="0"/>
    </xf>
    <xf numFmtId="0" fontId="1" fillId="0" borderId="37" xfId="0" applyFont="1" applyBorder="1" applyAlignment="1" applyProtection="1">
      <alignment horizontal="center" vertical="top" wrapText="1"/>
      <protection locked="0"/>
    </xf>
    <xf numFmtId="1" fontId="12" fillId="0" borderId="14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3" fillId="0" borderId="27" xfId="0" applyFont="1" applyFill="1" applyBorder="1" applyAlignment="1">
      <alignment horizontal="center" vertical="top" wrapText="1"/>
    </xf>
    <xf numFmtId="0" fontId="13" fillId="0" borderId="28" xfId="0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 applyProtection="1">
      <alignment horizontal="center" vertical="top" wrapText="1"/>
    </xf>
    <xf numFmtId="1" fontId="12" fillId="0" borderId="20" xfId="0" applyNumberFormat="1" applyFont="1" applyFill="1" applyBorder="1" applyAlignment="1" applyProtection="1">
      <alignment horizontal="center" vertical="top" wrapText="1"/>
    </xf>
    <xf numFmtId="49" fontId="1" fillId="0" borderId="21" xfId="0" applyNumberFormat="1" applyFont="1" applyFill="1" applyBorder="1" applyAlignment="1" applyProtection="1">
      <alignment horizontal="center" vertical="top" wrapText="1"/>
    </xf>
    <xf numFmtId="49" fontId="1" fillId="0" borderId="22" xfId="0" applyNumberFormat="1" applyFont="1" applyFill="1" applyBorder="1" applyAlignment="1" applyProtection="1">
      <alignment horizontal="center" vertical="top" wrapText="1"/>
    </xf>
    <xf numFmtId="49" fontId="1" fillId="0" borderId="23" xfId="0" applyNumberFormat="1" applyFont="1" applyFill="1" applyBorder="1" applyAlignment="1" applyProtection="1">
      <alignment horizontal="center" vertical="top" wrapText="1"/>
    </xf>
    <xf numFmtId="1" fontId="12" fillId="0" borderId="24" xfId="0" applyNumberFormat="1" applyFont="1" applyFill="1" applyBorder="1" applyAlignment="1" applyProtection="1">
      <alignment horizontal="center" vertical="top" wrapText="1"/>
    </xf>
    <xf numFmtId="1" fontId="12" fillId="0" borderId="25" xfId="0" applyNumberFormat="1" applyFont="1" applyFill="1" applyBorder="1" applyAlignment="1" applyProtection="1">
      <alignment horizontal="center" vertical="top" wrapText="1"/>
    </xf>
    <xf numFmtId="3" fontId="1" fillId="0" borderId="31" xfId="0" applyNumberFormat="1" applyFont="1" applyBorder="1" applyAlignment="1">
      <alignment horizontal="center" vertical="top" wrapText="1"/>
    </xf>
    <xf numFmtId="3" fontId="1" fillId="0" borderId="32" xfId="0" applyNumberFormat="1" applyFont="1" applyBorder="1" applyAlignment="1">
      <alignment horizontal="center" vertical="top" wrapText="1"/>
    </xf>
    <xf numFmtId="3" fontId="1" fillId="0" borderId="30" xfId="0" applyNumberFormat="1" applyFont="1" applyBorder="1" applyAlignment="1">
      <alignment horizontal="center" vertical="top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1" fontId="12" fillId="0" borderId="21" xfId="0" applyNumberFormat="1" applyFont="1" applyFill="1" applyBorder="1" applyAlignment="1" applyProtection="1">
      <alignment horizontal="center" vertical="top" wrapText="1"/>
    </xf>
    <xf numFmtId="1" fontId="12" fillId="0" borderId="23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left" vertical="center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" fontId="1" fillId="0" borderId="29" xfId="0" applyNumberFormat="1" applyFont="1" applyFill="1" applyBorder="1" applyAlignment="1" applyProtection="1">
      <alignment horizontal="center" vertical="top" wrapText="1"/>
    </xf>
    <xf numFmtId="0" fontId="1" fillId="0" borderId="3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" fontId="12" fillId="0" borderId="31" xfId="0" applyNumberFormat="1" applyFont="1" applyFill="1" applyBorder="1" applyAlignment="1" applyProtection="1">
      <alignment horizontal="center" vertical="top" wrapText="1"/>
    </xf>
    <xf numFmtId="1" fontId="12" fillId="0" borderId="30" xfId="0" applyNumberFormat="1" applyFont="1" applyFill="1" applyBorder="1" applyAlignment="1" applyProtection="1">
      <alignment horizontal="center" vertical="top" wrapText="1"/>
    </xf>
    <xf numFmtId="0" fontId="1" fillId="0" borderId="35" xfId="0" applyNumberFormat="1" applyFont="1" applyFill="1" applyBorder="1" applyAlignment="1" applyProtection="1">
      <alignment horizontal="center" vertical="top" wrapText="1"/>
    </xf>
    <xf numFmtId="165" fontId="1" fillId="0" borderId="35" xfId="0" applyNumberFormat="1" applyFont="1" applyFill="1" applyBorder="1" applyAlignment="1">
      <alignment horizontal="center" vertical="top" wrapText="1"/>
    </xf>
    <xf numFmtId="165" fontId="1" fillId="0" borderId="15" xfId="0" applyNumberFormat="1" applyFont="1" applyFill="1" applyBorder="1" applyAlignment="1">
      <alignment horizontal="center" vertical="top" wrapText="1"/>
    </xf>
    <xf numFmtId="165" fontId="1" fillId="0" borderId="13" xfId="0" applyNumberFormat="1" applyFont="1" applyFill="1" applyBorder="1" applyAlignment="1">
      <alignment horizontal="center" vertical="top" wrapText="1"/>
    </xf>
    <xf numFmtId="165" fontId="10" fillId="0" borderId="12" xfId="0" applyNumberFormat="1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center" vertical="top" wrapText="1"/>
    </xf>
    <xf numFmtId="165" fontId="10" fillId="0" borderId="13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 applyProtection="1">
      <alignment horizontal="center" vertical="top" wrapText="1"/>
    </xf>
    <xf numFmtId="0" fontId="2" fillId="0" borderId="15" xfId="0" applyNumberFormat="1" applyFont="1" applyFill="1" applyBorder="1" applyAlignment="1" applyProtection="1">
      <alignment horizontal="center" vertical="top" wrapText="1"/>
    </xf>
    <xf numFmtId="0" fontId="2" fillId="0" borderId="13" xfId="0" applyNumberFormat="1" applyFont="1" applyFill="1" applyBorder="1" applyAlignment="1" applyProtection="1">
      <alignment horizontal="center" vertical="top" wrapText="1"/>
    </xf>
    <xf numFmtId="165" fontId="12" fillId="0" borderId="31" xfId="0" applyNumberFormat="1" applyFont="1" applyFill="1" applyBorder="1" applyAlignment="1">
      <alignment horizontal="center" vertical="center" wrapText="1"/>
    </xf>
    <xf numFmtId="165" fontId="12" fillId="0" borderId="30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 applyProtection="1">
      <alignment horizontal="center" vertical="top" wrapText="1"/>
    </xf>
    <xf numFmtId="0" fontId="12" fillId="0" borderId="31" xfId="0" applyNumberFormat="1" applyFont="1" applyFill="1" applyBorder="1" applyAlignment="1" applyProtection="1">
      <alignment horizontal="center" vertical="top" wrapText="1"/>
    </xf>
    <xf numFmtId="0" fontId="12" fillId="0" borderId="30" xfId="0" applyNumberFormat="1" applyFont="1" applyFill="1" applyBorder="1" applyAlignment="1" applyProtection="1">
      <alignment horizontal="center" vertical="top" wrapText="1"/>
    </xf>
    <xf numFmtId="0" fontId="1" fillId="0" borderId="31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164" fontId="2" fillId="4" borderId="0" xfId="0" applyNumberFormat="1" applyFont="1" applyFill="1" applyBorder="1" applyAlignment="1" applyProtection="1">
      <alignment horizontal="left" vertical="top" wrapText="1"/>
    </xf>
    <xf numFmtId="164" fontId="2" fillId="0" borderId="0" xfId="0" applyNumberFormat="1" applyFont="1" applyFill="1" applyBorder="1" applyAlignment="1" applyProtection="1">
      <alignment horizontal="left" vertical="top" wrapText="1"/>
    </xf>
    <xf numFmtId="1" fontId="1" fillId="0" borderId="33" xfId="0" applyNumberFormat="1" applyFont="1" applyFill="1" applyBorder="1" applyAlignment="1" applyProtection="1">
      <alignment horizontal="center" vertical="top" wrapText="1"/>
    </xf>
    <xf numFmtId="1" fontId="1" fillId="0" borderId="34" xfId="0" applyNumberFormat="1" applyFont="1" applyFill="1" applyBorder="1" applyAlignment="1" applyProtection="1">
      <alignment horizontal="center" vertical="top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1" fontId="1" fillId="0" borderId="9" xfId="0" applyNumberFormat="1" applyFont="1" applyFill="1" applyBorder="1" applyAlignment="1" applyProtection="1">
      <alignment horizontal="center" vertical="top" wrapText="1"/>
    </xf>
    <xf numFmtId="164" fontId="2" fillId="0" borderId="31" xfId="0" applyNumberFormat="1" applyFont="1" applyFill="1" applyBorder="1" applyAlignment="1" applyProtection="1">
      <alignment horizontal="center" vertical="center" wrapText="1"/>
    </xf>
    <xf numFmtId="164" fontId="2" fillId="0" borderId="30" xfId="0" applyNumberFormat="1" applyFont="1" applyFill="1" applyBorder="1" applyAlignment="1" applyProtection="1">
      <alignment horizontal="center" vertical="center" wrapText="1"/>
    </xf>
    <xf numFmtId="164" fontId="2" fillId="0" borderId="33" xfId="0" applyNumberFormat="1" applyFont="1" applyFill="1" applyBorder="1" applyAlignment="1" applyProtection="1">
      <alignment horizontal="center" vertical="center" wrapText="1"/>
    </xf>
    <xf numFmtId="164" fontId="2" fillId="0" borderId="36" xfId="0" applyNumberFormat="1" applyFont="1" applyFill="1" applyBorder="1" applyAlignment="1" applyProtection="1">
      <alignment horizontal="center" vertical="center" wrapText="1"/>
    </xf>
    <xf numFmtId="164" fontId="2" fillId="0" borderId="34" xfId="0" applyNumberFormat="1" applyFont="1" applyFill="1" applyBorder="1" applyAlignment="1" applyProtection="1">
      <alignment horizontal="center" vertical="center" wrapText="1"/>
    </xf>
    <xf numFmtId="1" fontId="1" fillId="0" borderId="14" xfId="0" applyNumberFormat="1" applyFont="1" applyFill="1" applyBorder="1" applyAlignment="1" applyProtection="1">
      <alignment horizontal="center" vertical="top" wrapText="1"/>
    </xf>
    <xf numFmtId="1" fontId="1" fillId="0" borderId="31" xfId="0" applyNumberFormat="1" applyFont="1" applyFill="1" applyBorder="1" applyAlignment="1" applyProtection="1">
      <alignment horizontal="center" vertical="top" wrapText="1"/>
    </xf>
    <xf numFmtId="1" fontId="1" fillId="0" borderId="30" xfId="0" applyNumberFormat="1" applyFont="1" applyFill="1" applyBorder="1" applyAlignment="1" applyProtection="1">
      <alignment horizontal="center" vertical="top" wrapText="1"/>
    </xf>
    <xf numFmtId="0" fontId="12" fillId="0" borderId="0" xfId="0" applyNumberFormat="1" applyFont="1" applyFill="1" applyBorder="1" applyAlignment="1" applyProtection="1">
      <alignment horizontal="center" vertical="top" wrapText="1"/>
    </xf>
    <xf numFmtId="49" fontId="1" fillId="0" borderId="0" xfId="0" applyNumberFormat="1" applyFont="1" applyFill="1" applyBorder="1" applyAlignment="1" applyProtection="1">
      <alignment horizontal="center" vertical="top" wrapText="1"/>
    </xf>
    <xf numFmtId="3" fontId="1" fillId="0" borderId="37" xfId="0" applyNumberFormat="1" applyFont="1" applyBorder="1" applyAlignment="1">
      <alignment horizontal="center" vertical="top" wrapText="1"/>
    </xf>
    <xf numFmtId="0" fontId="9" fillId="3" borderId="0" xfId="0" applyFont="1" applyFill="1" applyAlignment="1">
      <alignment horizontal="left" vertical="top" wrapText="1"/>
    </xf>
    <xf numFmtId="0" fontId="1" fillId="0" borderId="3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AH284"/>
  <sheetViews>
    <sheetView tabSelected="1" view="pageBreakPreview" topLeftCell="A192" zoomScale="55" zoomScaleNormal="80" zoomScaleSheetLayoutView="55" zoomScalePageLayoutView="80" workbookViewId="0">
      <selection activeCell="AF215" sqref="AF215:AG215"/>
    </sheetView>
  </sheetViews>
  <sheetFormatPr defaultRowHeight="15.75"/>
  <cols>
    <col min="1" max="1" width="4.85546875" style="1" customWidth="1"/>
    <col min="2" max="2" width="9.5703125" style="1" customWidth="1"/>
    <col min="3" max="3" width="20.5703125" style="1" customWidth="1"/>
    <col min="4" max="4" width="20.28515625" style="1" customWidth="1"/>
    <col min="5" max="5" width="18.140625" style="1" customWidth="1"/>
    <col min="6" max="6" width="18.28515625" style="1" customWidth="1"/>
    <col min="7" max="7" width="17.85546875" style="1" customWidth="1"/>
    <col min="8" max="8" width="18.140625" style="1" customWidth="1"/>
    <col min="9" max="9" width="3.28515625" style="1" customWidth="1"/>
    <col min="10" max="10" width="2.5703125" style="1" customWidth="1"/>
    <col min="11" max="11" width="2.28515625" style="1" customWidth="1"/>
    <col min="12" max="12" width="23.42578125" style="1" customWidth="1"/>
    <col min="13" max="13" width="3.42578125" style="1" customWidth="1"/>
    <col min="14" max="14" width="19.140625" style="1" customWidth="1"/>
    <col min="15" max="15" width="5.7109375" style="1" customWidth="1"/>
    <col min="16" max="16" width="5" style="1" customWidth="1"/>
    <col min="17" max="17" width="14.5703125" style="1" customWidth="1"/>
    <col min="18" max="18" width="0.28515625" style="1" customWidth="1"/>
    <col min="19" max="19" width="8.42578125" style="1" customWidth="1"/>
    <col min="20" max="20" width="5.42578125" style="1" customWidth="1"/>
    <col min="21" max="21" width="5.5703125" style="1" customWidth="1"/>
    <col min="22" max="22" width="12.85546875" style="1" customWidth="1"/>
    <col min="23" max="23" width="6.5703125" style="1" customWidth="1"/>
    <col min="24" max="24" width="6.85546875" style="1" customWidth="1"/>
    <col min="25" max="26" width="5.5703125" style="1" customWidth="1"/>
    <col min="27" max="27" width="6.140625" style="1" customWidth="1"/>
    <col min="28" max="28" width="6.42578125" style="1" customWidth="1"/>
    <col min="29" max="29" width="2.85546875" style="1" customWidth="1"/>
    <col min="30" max="30" width="4.140625" style="1" customWidth="1"/>
    <col min="31" max="31" width="5.5703125" style="1" customWidth="1"/>
    <col min="32" max="32" width="8" style="1" customWidth="1"/>
    <col min="33" max="33" width="10.140625" style="1" customWidth="1"/>
    <col min="34" max="16384" width="9.140625" style="1"/>
  </cols>
  <sheetData>
    <row r="1" spans="1:33" s="13" customFormat="1" ht="18.7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3">
      <c r="B2" s="256" t="s">
        <v>0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</row>
    <row r="3" spans="1:33">
      <c r="B3" s="256" t="s">
        <v>216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</row>
    <row r="4" spans="1:33" s="17" customFormat="1">
      <c r="B4" s="57"/>
      <c r="C4" s="257" t="s">
        <v>120</v>
      </c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</row>
    <row r="5" spans="1:33">
      <c r="B5" s="2"/>
      <c r="C5" s="2"/>
      <c r="D5" s="2"/>
      <c r="E5" s="2"/>
      <c r="F5" s="2"/>
      <c r="G5" s="2"/>
      <c r="H5" s="2"/>
      <c r="I5" s="2"/>
      <c r="J5" s="2"/>
      <c r="K5" s="2"/>
      <c r="L5" s="281" t="s">
        <v>217</v>
      </c>
      <c r="M5" s="281"/>
      <c r="N5" s="28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3"/>
      <c r="AG5" s="3"/>
    </row>
    <row r="6" spans="1:3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58"/>
      <c r="AB6" s="258"/>
      <c r="AC6" s="258"/>
      <c r="AD6" s="2"/>
      <c r="AE6" s="259" t="s">
        <v>1</v>
      </c>
      <c r="AF6" s="260"/>
      <c r="AG6" s="261"/>
    </row>
    <row r="7" spans="1:33">
      <c r="B7" s="4"/>
      <c r="C7" s="276" t="s">
        <v>2</v>
      </c>
      <c r="D7" s="276"/>
      <c r="E7" s="276"/>
      <c r="F7" s="276"/>
      <c r="G7" s="276"/>
      <c r="H7" s="277" t="s">
        <v>218</v>
      </c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58" t="s">
        <v>3</v>
      </c>
      <c r="AA7" s="258"/>
      <c r="AB7" s="258"/>
      <c r="AC7" s="258"/>
      <c r="AD7" s="2"/>
      <c r="AE7" s="270"/>
      <c r="AF7" s="271"/>
      <c r="AG7" s="272"/>
    </row>
    <row r="8" spans="1:33">
      <c r="B8" s="2"/>
      <c r="C8" s="5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5"/>
      <c r="U8" s="6"/>
      <c r="V8" s="6"/>
      <c r="W8" s="6"/>
      <c r="X8" s="6"/>
      <c r="Y8" s="6"/>
      <c r="Z8" s="258"/>
      <c r="AA8" s="258"/>
      <c r="AB8" s="258"/>
      <c r="AC8" s="258"/>
      <c r="AD8" s="2"/>
      <c r="AE8" s="273"/>
      <c r="AF8" s="274"/>
      <c r="AG8" s="275"/>
    </row>
    <row r="9" spans="1:33">
      <c r="B9" s="2"/>
      <c r="C9" s="7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5"/>
      <c r="U9" s="274"/>
      <c r="V9" s="274"/>
      <c r="W9" s="274"/>
      <c r="X9" s="274"/>
      <c r="Y9" s="274"/>
      <c r="Z9" s="258" t="s">
        <v>4</v>
      </c>
      <c r="AA9" s="258"/>
      <c r="AB9" s="258"/>
      <c r="AC9" s="258"/>
      <c r="AD9" s="2"/>
      <c r="AE9" s="278">
        <v>43657</v>
      </c>
      <c r="AF9" s="279"/>
      <c r="AG9" s="280"/>
    </row>
    <row r="10" spans="1:33">
      <c r="B10" s="2"/>
      <c r="C10" s="269" t="s">
        <v>5</v>
      </c>
      <c r="D10" s="269"/>
      <c r="E10" s="269"/>
      <c r="F10" s="269"/>
      <c r="G10" s="269"/>
      <c r="H10" s="260" t="s">
        <v>6</v>
      </c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58" t="s">
        <v>181</v>
      </c>
      <c r="AA10" s="258"/>
      <c r="AB10" s="258"/>
      <c r="AC10" s="258"/>
      <c r="AD10" s="2"/>
      <c r="AE10" s="270"/>
      <c r="AF10" s="271"/>
      <c r="AG10" s="272"/>
    </row>
    <row r="11" spans="1:33">
      <c r="B11" s="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6"/>
      <c r="V11" s="6"/>
      <c r="W11" s="6"/>
      <c r="X11" s="6"/>
      <c r="Y11" s="6"/>
      <c r="Z11" s="258"/>
      <c r="AA11" s="258"/>
      <c r="AB11" s="258"/>
      <c r="AC11" s="258"/>
      <c r="AD11" s="2"/>
      <c r="AE11" s="273"/>
      <c r="AF11" s="274"/>
      <c r="AG11" s="275"/>
    </row>
    <row r="12" spans="1:33" ht="23.25" customHeight="1">
      <c r="B12" s="2"/>
      <c r="C12" s="269" t="s">
        <v>7</v>
      </c>
      <c r="D12" s="269"/>
      <c r="E12" s="269"/>
      <c r="F12" s="260" t="s">
        <v>8</v>
      </c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58" t="s">
        <v>9</v>
      </c>
      <c r="AA12" s="258"/>
      <c r="AB12" s="258"/>
      <c r="AC12" s="258"/>
      <c r="AD12" s="2"/>
      <c r="AE12" s="263" t="s">
        <v>10</v>
      </c>
      <c r="AF12" s="264"/>
      <c r="AG12" s="265"/>
    </row>
    <row r="13" spans="1:33" ht="18.75" customHeight="1">
      <c r="B13" s="2"/>
      <c r="C13" s="2"/>
      <c r="D13" s="2"/>
      <c r="E13" s="2"/>
      <c r="F13" s="2"/>
      <c r="G13" s="2"/>
      <c r="H13" s="262" t="s">
        <v>11</v>
      </c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58" t="s">
        <v>9</v>
      </c>
      <c r="AA13" s="258"/>
      <c r="AB13" s="258"/>
      <c r="AC13" s="258"/>
      <c r="AD13" s="2"/>
      <c r="AE13" s="263" t="s">
        <v>12</v>
      </c>
      <c r="AF13" s="264"/>
      <c r="AG13" s="265"/>
    </row>
    <row r="14" spans="1:33" ht="18.75" customHeight="1">
      <c r="B14" s="2"/>
      <c r="C14" s="266" t="s">
        <v>13</v>
      </c>
      <c r="D14" s="266"/>
      <c r="E14" s="267" t="s">
        <v>122</v>
      </c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58" t="s">
        <v>9</v>
      </c>
      <c r="AA14" s="258"/>
      <c r="AB14" s="258"/>
      <c r="AC14" s="258"/>
      <c r="AD14" s="2"/>
      <c r="AE14" s="263" t="s">
        <v>121</v>
      </c>
      <c r="AF14" s="264"/>
      <c r="AG14" s="265"/>
    </row>
    <row r="15" spans="1:33">
      <c r="B15" s="2"/>
      <c r="C15" s="8"/>
      <c r="D15" s="8"/>
      <c r="E15" s="262" t="s">
        <v>14</v>
      </c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9"/>
      <c r="AA15" s="9"/>
      <c r="AB15" s="9"/>
      <c r="AC15" s="9"/>
      <c r="AD15" s="2"/>
      <c r="AE15" s="9"/>
      <c r="AF15" s="10"/>
      <c r="AG15" s="10"/>
    </row>
    <row r="16" spans="1:33">
      <c r="B16" s="2"/>
      <c r="C16" s="8"/>
      <c r="D16" s="8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9"/>
      <c r="AA16" s="9"/>
      <c r="AB16" s="9"/>
      <c r="AC16" s="9"/>
      <c r="AD16" s="2"/>
      <c r="AE16" s="9"/>
      <c r="AF16" s="10"/>
      <c r="AG16" s="10"/>
    </row>
    <row r="17" spans="1:34">
      <c r="B17" s="2"/>
      <c r="C17" s="256" t="s">
        <v>15</v>
      </c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</row>
    <row r="18" spans="1:34" s="17" customFormat="1"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</row>
    <row r="19" spans="1:34" s="17" customFormat="1"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20" t="s">
        <v>16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1:34" s="17" customFormat="1"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8"/>
      <c r="AG20" s="58"/>
    </row>
    <row r="21" spans="1:34" s="17" customFormat="1" ht="15.75" customHeight="1">
      <c r="A21" s="187" t="s">
        <v>17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20"/>
      <c r="T21" s="219" t="s">
        <v>18</v>
      </c>
      <c r="U21" s="219"/>
      <c r="V21" s="219"/>
      <c r="W21" s="219"/>
      <c r="X21" s="219"/>
      <c r="Y21" s="219"/>
      <c r="Z21" s="219"/>
      <c r="AA21" s="219"/>
      <c r="AB21" s="219"/>
      <c r="AC21" s="282"/>
      <c r="AD21" s="283" t="s">
        <v>123</v>
      </c>
      <c r="AE21" s="284"/>
      <c r="AF21" s="285"/>
      <c r="AG21" s="59"/>
    </row>
    <row r="22" spans="1:34" s="17" customFormat="1" ht="30.75" customHeight="1">
      <c r="A22" s="188" t="s">
        <v>78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20"/>
      <c r="T22" s="219"/>
      <c r="U22" s="219"/>
      <c r="V22" s="219"/>
      <c r="W22" s="219"/>
      <c r="X22" s="219"/>
      <c r="Y22" s="219"/>
      <c r="Z22" s="219"/>
      <c r="AA22" s="219"/>
      <c r="AB22" s="219"/>
      <c r="AC22" s="282"/>
      <c r="AD22" s="286"/>
      <c r="AE22" s="219"/>
      <c r="AF22" s="282"/>
      <c r="AG22" s="59"/>
    </row>
    <row r="23" spans="1:34" s="17" customFormat="1" ht="15.75" customHeight="1">
      <c r="A23" s="188" t="s">
        <v>19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20"/>
      <c r="T23" s="219"/>
      <c r="U23" s="219"/>
      <c r="V23" s="219"/>
      <c r="W23" s="219"/>
      <c r="X23" s="219"/>
      <c r="Y23" s="219"/>
      <c r="Z23" s="219"/>
      <c r="AA23" s="219"/>
      <c r="AB23" s="219"/>
      <c r="AC23" s="282"/>
      <c r="AD23" s="287"/>
      <c r="AE23" s="288"/>
      <c r="AF23" s="289"/>
      <c r="AG23" s="59"/>
    </row>
    <row r="24" spans="1:34" s="17" customFormat="1" ht="18.75" customHeight="1">
      <c r="A24" s="189" t="s">
        <v>20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F24" s="59"/>
      <c r="AG24" s="59"/>
    </row>
    <row r="25" spans="1:34" s="17" customFormat="1"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59"/>
      <c r="AG25" s="59"/>
    </row>
    <row r="26" spans="1:34" s="17" customFormat="1" ht="5.25" customHeight="1">
      <c r="B26" s="33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59"/>
      <c r="AG26" s="59"/>
    </row>
    <row r="27" spans="1:34" s="17" customFormat="1" ht="51.75" customHeight="1">
      <c r="A27" s="35"/>
      <c r="B27" s="245" t="s">
        <v>21</v>
      </c>
      <c r="C27" s="246"/>
      <c r="D27" s="251" t="s">
        <v>22</v>
      </c>
      <c r="E27" s="252"/>
      <c r="F27" s="253"/>
      <c r="G27" s="251" t="s">
        <v>23</v>
      </c>
      <c r="H27" s="253"/>
      <c r="I27" s="251" t="s">
        <v>24</v>
      </c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3"/>
    </row>
    <row r="28" spans="1:34" s="17" customFormat="1" ht="15.75" customHeight="1">
      <c r="A28" s="24"/>
      <c r="B28" s="247"/>
      <c r="C28" s="248"/>
      <c r="D28" s="254" t="s">
        <v>25</v>
      </c>
      <c r="E28" s="254" t="s">
        <v>25</v>
      </c>
      <c r="F28" s="254" t="s">
        <v>25</v>
      </c>
      <c r="G28" s="254" t="s">
        <v>25</v>
      </c>
      <c r="H28" s="254" t="s">
        <v>25</v>
      </c>
      <c r="I28" s="245" t="s">
        <v>25</v>
      </c>
      <c r="J28" s="290"/>
      <c r="K28" s="290"/>
      <c r="L28" s="246"/>
      <c r="M28" s="251" t="s">
        <v>26</v>
      </c>
      <c r="N28" s="252"/>
      <c r="O28" s="252"/>
      <c r="P28" s="253"/>
      <c r="Q28" s="245" t="s">
        <v>27</v>
      </c>
      <c r="R28" s="290"/>
      <c r="S28" s="246"/>
      <c r="T28" s="245" t="s">
        <v>28</v>
      </c>
      <c r="U28" s="290"/>
      <c r="V28" s="246"/>
      <c r="W28" s="245" t="s">
        <v>29</v>
      </c>
      <c r="X28" s="290"/>
      <c r="Y28" s="290"/>
      <c r="Z28" s="246"/>
      <c r="AA28" s="245" t="s">
        <v>30</v>
      </c>
      <c r="AB28" s="290"/>
      <c r="AC28" s="290"/>
      <c r="AD28" s="246"/>
      <c r="AE28" s="245" t="s">
        <v>31</v>
      </c>
      <c r="AF28" s="290"/>
      <c r="AG28" s="246"/>
    </row>
    <row r="29" spans="1:34" s="17" customFormat="1" ht="80.25" customHeight="1">
      <c r="A29" s="24"/>
      <c r="B29" s="249"/>
      <c r="C29" s="250"/>
      <c r="D29" s="255"/>
      <c r="E29" s="255"/>
      <c r="F29" s="255"/>
      <c r="G29" s="255"/>
      <c r="H29" s="255"/>
      <c r="I29" s="249"/>
      <c r="J29" s="291"/>
      <c r="K29" s="291"/>
      <c r="L29" s="250"/>
      <c r="M29" s="251" t="s">
        <v>32</v>
      </c>
      <c r="N29" s="253"/>
      <c r="O29" s="251" t="s">
        <v>33</v>
      </c>
      <c r="P29" s="253"/>
      <c r="Q29" s="249"/>
      <c r="R29" s="291"/>
      <c r="S29" s="250"/>
      <c r="T29" s="249"/>
      <c r="U29" s="291"/>
      <c r="V29" s="250"/>
      <c r="W29" s="249"/>
      <c r="X29" s="291"/>
      <c r="Y29" s="291"/>
      <c r="Z29" s="250"/>
      <c r="AA29" s="249"/>
      <c r="AB29" s="291"/>
      <c r="AC29" s="291"/>
      <c r="AD29" s="250"/>
      <c r="AE29" s="249"/>
      <c r="AF29" s="291"/>
      <c r="AG29" s="250"/>
    </row>
    <row r="30" spans="1:34" s="17" customFormat="1">
      <c r="A30" s="24"/>
      <c r="B30" s="292">
        <v>1</v>
      </c>
      <c r="C30" s="293"/>
      <c r="D30" s="61">
        <v>2</v>
      </c>
      <c r="E30" s="61">
        <v>3</v>
      </c>
      <c r="F30" s="61">
        <v>4</v>
      </c>
      <c r="G30" s="61">
        <v>5</v>
      </c>
      <c r="H30" s="61">
        <v>6</v>
      </c>
      <c r="I30" s="292" t="s">
        <v>34</v>
      </c>
      <c r="J30" s="294"/>
      <c r="K30" s="294"/>
      <c r="L30" s="293"/>
      <c r="M30" s="292">
        <v>8</v>
      </c>
      <c r="N30" s="293"/>
      <c r="O30" s="292">
        <v>9</v>
      </c>
      <c r="P30" s="293"/>
      <c r="Q30" s="162">
        <v>10</v>
      </c>
      <c r="R30" s="164"/>
      <c r="S30" s="163"/>
      <c r="T30" s="162">
        <v>11</v>
      </c>
      <c r="U30" s="164"/>
      <c r="V30" s="163"/>
      <c r="W30" s="162">
        <v>12</v>
      </c>
      <c r="X30" s="164"/>
      <c r="Y30" s="164"/>
      <c r="Z30" s="163"/>
      <c r="AA30" s="162">
        <v>13</v>
      </c>
      <c r="AB30" s="164"/>
      <c r="AC30" s="164"/>
      <c r="AD30" s="163"/>
      <c r="AE30" s="162">
        <v>14</v>
      </c>
      <c r="AF30" s="164"/>
      <c r="AG30" s="163"/>
    </row>
    <row r="31" spans="1:34" s="17" customFormat="1" ht="113.25" hidden="1" customHeight="1">
      <c r="A31" s="24" t="s">
        <v>35</v>
      </c>
      <c r="B31" s="235" t="s">
        <v>99</v>
      </c>
      <c r="C31" s="236"/>
      <c r="D31" s="216" t="s">
        <v>36</v>
      </c>
      <c r="E31" s="216" t="s">
        <v>37</v>
      </c>
      <c r="F31" s="216" t="s">
        <v>37</v>
      </c>
      <c r="G31" s="216" t="s">
        <v>38</v>
      </c>
      <c r="H31" s="295"/>
      <c r="I31" s="200" t="s">
        <v>39</v>
      </c>
      <c r="J31" s="208"/>
      <c r="K31" s="208"/>
      <c r="L31" s="201"/>
      <c r="M31" s="161" t="s">
        <v>40</v>
      </c>
      <c r="N31" s="161"/>
      <c r="O31" s="161">
        <v>744</v>
      </c>
      <c r="P31" s="161"/>
      <c r="Q31" s="161"/>
      <c r="R31" s="161"/>
      <c r="S31" s="161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</row>
    <row r="32" spans="1:34" s="17" customFormat="1" ht="63.75" hidden="1" customHeight="1">
      <c r="A32" s="24"/>
      <c r="B32" s="237"/>
      <c r="C32" s="238"/>
      <c r="D32" s="225"/>
      <c r="E32" s="225"/>
      <c r="F32" s="225"/>
      <c r="G32" s="225"/>
      <c r="H32" s="296"/>
      <c r="I32" s="161" t="s">
        <v>41</v>
      </c>
      <c r="J32" s="161"/>
      <c r="K32" s="161"/>
      <c r="L32" s="161"/>
      <c r="M32" s="161" t="s">
        <v>40</v>
      </c>
      <c r="N32" s="161"/>
      <c r="O32" s="161">
        <v>744</v>
      </c>
      <c r="P32" s="161"/>
      <c r="Q32" s="161"/>
      <c r="R32" s="161"/>
      <c r="S32" s="161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</row>
    <row r="33" spans="1:33" s="17" customFormat="1" ht="85.5" hidden="1" customHeight="1">
      <c r="A33" s="24"/>
      <c r="B33" s="237"/>
      <c r="C33" s="238"/>
      <c r="D33" s="225"/>
      <c r="E33" s="225"/>
      <c r="F33" s="225"/>
      <c r="G33" s="225"/>
      <c r="H33" s="296"/>
      <c r="I33" s="161" t="s">
        <v>42</v>
      </c>
      <c r="J33" s="161"/>
      <c r="K33" s="161"/>
      <c r="L33" s="161"/>
      <c r="M33" s="161" t="s">
        <v>40</v>
      </c>
      <c r="N33" s="161"/>
      <c r="O33" s="161">
        <v>744</v>
      </c>
      <c r="P33" s="161"/>
      <c r="Q33" s="161"/>
      <c r="R33" s="161"/>
      <c r="S33" s="161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</row>
    <row r="34" spans="1:33" s="17" customFormat="1" ht="85.5" hidden="1" customHeight="1">
      <c r="A34" s="24"/>
      <c r="B34" s="237"/>
      <c r="C34" s="238"/>
      <c r="D34" s="225"/>
      <c r="E34" s="225"/>
      <c r="F34" s="225"/>
      <c r="G34" s="225"/>
      <c r="H34" s="296"/>
      <c r="I34" s="161" t="s">
        <v>43</v>
      </c>
      <c r="J34" s="161"/>
      <c r="K34" s="161"/>
      <c r="L34" s="161"/>
      <c r="M34" s="161" t="s">
        <v>40</v>
      </c>
      <c r="N34" s="161"/>
      <c r="O34" s="161">
        <v>744</v>
      </c>
      <c r="P34" s="161"/>
      <c r="Q34" s="161"/>
      <c r="R34" s="161"/>
      <c r="S34" s="161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</row>
    <row r="35" spans="1:33" s="17" customFormat="1" ht="183.75" hidden="1" customHeight="1">
      <c r="A35" s="24"/>
      <c r="B35" s="239"/>
      <c r="C35" s="240"/>
      <c r="D35" s="217"/>
      <c r="E35" s="217"/>
      <c r="F35" s="217"/>
      <c r="G35" s="217"/>
      <c r="H35" s="297"/>
      <c r="I35" s="161" t="s">
        <v>44</v>
      </c>
      <c r="J35" s="161"/>
      <c r="K35" s="161"/>
      <c r="L35" s="161"/>
      <c r="M35" s="161" t="s">
        <v>40</v>
      </c>
      <c r="N35" s="161"/>
      <c r="O35" s="161">
        <v>744</v>
      </c>
      <c r="P35" s="161"/>
      <c r="Q35" s="161"/>
      <c r="R35" s="161"/>
      <c r="S35" s="161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</row>
    <row r="36" spans="1:33" s="17" customFormat="1" ht="228.75" customHeight="1">
      <c r="A36" s="24" t="s">
        <v>45</v>
      </c>
      <c r="B36" s="235" t="s">
        <v>124</v>
      </c>
      <c r="C36" s="236"/>
      <c r="D36" s="216"/>
      <c r="E36" s="216"/>
      <c r="F36" s="216"/>
      <c r="G36" s="216"/>
      <c r="H36" s="295"/>
      <c r="I36" s="200" t="s">
        <v>180</v>
      </c>
      <c r="J36" s="208"/>
      <c r="K36" s="208"/>
      <c r="L36" s="201"/>
      <c r="M36" s="200" t="s">
        <v>128</v>
      </c>
      <c r="N36" s="201"/>
      <c r="O36" s="200">
        <v>744</v>
      </c>
      <c r="P36" s="201"/>
      <c r="Q36" s="200">
        <v>100</v>
      </c>
      <c r="R36" s="208"/>
      <c r="S36" s="201"/>
      <c r="T36" s="158">
        <v>100</v>
      </c>
      <c r="U36" s="159"/>
      <c r="V36" s="160"/>
      <c r="W36" s="158">
        <v>-10</v>
      </c>
      <c r="X36" s="159"/>
      <c r="Y36" s="159"/>
      <c r="Z36" s="160"/>
      <c r="AA36" s="158">
        <v>10</v>
      </c>
      <c r="AB36" s="159"/>
      <c r="AC36" s="159"/>
      <c r="AD36" s="160"/>
      <c r="AE36" s="158"/>
      <c r="AF36" s="159"/>
      <c r="AG36" s="160"/>
    </row>
    <row r="37" spans="1:33" s="17" customFormat="1" ht="63.75" customHeight="1">
      <c r="A37" s="24"/>
      <c r="B37" s="237"/>
      <c r="C37" s="238"/>
      <c r="D37" s="225"/>
      <c r="E37" s="225"/>
      <c r="F37" s="225"/>
      <c r="G37" s="225"/>
      <c r="H37" s="296"/>
      <c r="I37" s="200" t="s">
        <v>125</v>
      </c>
      <c r="J37" s="208"/>
      <c r="K37" s="208"/>
      <c r="L37" s="201"/>
      <c r="M37" s="200" t="s">
        <v>128</v>
      </c>
      <c r="N37" s="201"/>
      <c r="O37" s="200">
        <v>744</v>
      </c>
      <c r="P37" s="201"/>
      <c r="Q37" s="200">
        <v>100</v>
      </c>
      <c r="R37" s="208"/>
      <c r="S37" s="201"/>
      <c r="T37" s="158">
        <v>100</v>
      </c>
      <c r="U37" s="159"/>
      <c r="V37" s="160"/>
      <c r="W37" s="158">
        <v>-10</v>
      </c>
      <c r="X37" s="159"/>
      <c r="Y37" s="159"/>
      <c r="Z37" s="160"/>
      <c r="AA37" s="158">
        <v>10</v>
      </c>
      <c r="AB37" s="159"/>
      <c r="AC37" s="159"/>
      <c r="AD37" s="160"/>
      <c r="AE37" s="158"/>
      <c r="AF37" s="159"/>
      <c r="AG37" s="160"/>
    </row>
    <row r="38" spans="1:33" s="17" customFormat="1" ht="117" customHeight="1">
      <c r="A38" s="24"/>
      <c r="B38" s="237"/>
      <c r="C38" s="238"/>
      <c r="D38" s="225"/>
      <c r="E38" s="225"/>
      <c r="F38" s="225"/>
      <c r="G38" s="225"/>
      <c r="H38" s="296"/>
      <c r="I38" s="200" t="s">
        <v>126</v>
      </c>
      <c r="J38" s="208"/>
      <c r="K38" s="208"/>
      <c r="L38" s="201"/>
      <c r="M38" s="200" t="s">
        <v>128</v>
      </c>
      <c r="N38" s="201"/>
      <c r="O38" s="200">
        <v>744</v>
      </c>
      <c r="P38" s="201"/>
      <c r="Q38" s="200">
        <v>90</v>
      </c>
      <c r="R38" s="208"/>
      <c r="S38" s="201"/>
      <c r="T38" s="158">
        <v>0</v>
      </c>
      <c r="U38" s="159"/>
      <c r="V38" s="160"/>
      <c r="W38" s="158">
        <v>-10</v>
      </c>
      <c r="X38" s="159"/>
      <c r="Y38" s="159"/>
      <c r="Z38" s="160"/>
      <c r="AA38" s="158">
        <v>10</v>
      </c>
      <c r="AB38" s="159"/>
      <c r="AC38" s="159"/>
      <c r="AD38" s="160"/>
      <c r="AE38" s="298" t="s">
        <v>202</v>
      </c>
      <c r="AF38" s="299"/>
      <c r="AG38" s="300"/>
    </row>
    <row r="39" spans="1:33" s="17" customFormat="1" ht="85.5" customHeight="1">
      <c r="A39" s="24"/>
      <c r="B39" s="237"/>
      <c r="C39" s="238"/>
      <c r="D39" s="225"/>
      <c r="E39" s="225"/>
      <c r="F39" s="225"/>
      <c r="G39" s="225"/>
      <c r="H39" s="296"/>
      <c r="I39" s="200" t="s">
        <v>127</v>
      </c>
      <c r="J39" s="208"/>
      <c r="K39" s="208"/>
      <c r="L39" s="201"/>
      <c r="M39" s="200" t="s">
        <v>129</v>
      </c>
      <c r="N39" s="201"/>
      <c r="O39" s="200">
        <v>642</v>
      </c>
      <c r="P39" s="201"/>
      <c r="Q39" s="200">
        <v>0</v>
      </c>
      <c r="R39" s="208"/>
      <c r="S39" s="201"/>
      <c r="T39" s="158">
        <v>0</v>
      </c>
      <c r="U39" s="159"/>
      <c r="V39" s="160"/>
      <c r="W39" s="158">
        <v>0</v>
      </c>
      <c r="X39" s="159"/>
      <c r="Y39" s="159"/>
      <c r="Z39" s="160"/>
      <c r="AA39" s="158">
        <v>0</v>
      </c>
      <c r="AB39" s="159"/>
      <c r="AC39" s="159"/>
      <c r="AD39" s="160"/>
      <c r="AE39" s="158"/>
      <c r="AF39" s="159"/>
      <c r="AG39" s="160"/>
    </row>
    <row r="40" spans="1:33" s="17" customFormat="1" ht="85.5" customHeight="1">
      <c r="A40" s="62"/>
      <c r="B40" s="314" t="s">
        <v>101</v>
      </c>
      <c r="C40" s="315"/>
      <c r="D40" s="63" t="s">
        <v>37</v>
      </c>
      <c r="E40" s="63" t="s">
        <v>37</v>
      </c>
      <c r="F40" s="63" t="s">
        <v>37</v>
      </c>
      <c r="G40" s="63" t="s">
        <v>48</v>
      </c>
      <c r="H40" s="64"/>
      <c r="I40" s="179"/>
      <c r="J40" s="180"/>
      <c r="K40" s="180"/>
      <c r="L40" s="181"/>
      <c r="M40" s="179"/>
      <c r="N40" s="181"/>
      <c r="O40" s="154"/>
      <c r="P40" s="156"/>
      <c r="Q40" s="154">
        <v>100</v>
      </c>
      <c r="R40" s="155"/>
      <c r="S40" s="156"/>
      <c r="T40" s="151">
        <v>100</v>
      </c>
      <c r="U40" s="152"/>
      <c r="V40" s="153"/>
      <c r="W40" s="158">
        <v>-10</v>
      </c>
      <c r="X40" s="159"/>
      <c r="Y40" s="159"/>
      <c r="Z40" s="160"/>
      <c r="AA40" s="158">
        <v>10</v>
      </c>
      <c r="AB40" s="159"/>
      <c r="AC40" s="159"/>
      <c r="AD40" s="160"/>
      <c r="AE40" s="151"/>
      <c r="AF40" s="152"/>
      <c r="AG40" s="153"/>
    </row>
    <row r="41" spans="1:33" s="17" customFormat="1" ht="85.5" customHeight="1">
      <c r="A41" s="62"/>
      <c r="B41" s="314" t="s">
        <v>102</v>
      </c>
      <c r="C41" s="315"/>
      <c r="D41" s="66" t="s">
        <v>37</v>
      </c>
      <c r="E41" s="66" t="s">
        <v>37</v>
      </c>
      <c r="F41" s="66" t="s">
        <v>46</v>
      </c>
      <c r="G41" s="66" t="s">
        <v>38</v>
      </c>
      <c r="H41" s="64"/>
      <c r="I41" s="179"/>
      <c r="J41" s="180"/>
      <c r="K41" s="180"/>
      <c r="L41" s="181"/>
      <c r="M41" s="179"/>
      <c r="N41" s="181"/>
      <c r="O41" s="154"/>
      <c r="P41" s="156"/>
      <c r="Q41" s="154">
        <v>100</v>
      </c>
      <c r="R41" s="155"/>
      <c r="S41" s="156"/>
      <c r="T41" s="151">
        <v>100</v>
      </c>
      <c r="U41" s="152"/>
      <c r="V41" s="153"/>
      <c r="W41" s="158">
        <v>-10</v>
      </c>
      <c r="X41" s="159"/>
      <c r="Y41" s="159"/>
      <c r="Z41" s="160"/>
      <c r="AA41" s="158">
        <v>10</v>
      </c>
      <c r="AB41" s="159"/>
      <c r="AC41" s="159"/>
      <c r="AD41" s="160"/>
      <c r="AE41" s="151"/>
      <c r="AF41" s="152"/>
      <c r="AG41" s="153"/>
    </row>
    <row r="42" spans="1:33" s="17" customFormat="1" ht="85.5" customHeight="1">
      <c r="A42" s="62"/>
      <c r="B42" s="314" t="s">
        <v>130</v>
      </c>
      <c r="C42" s="315"/>
      <c r="D42" s="63" t="s">
        <v>36</v>
      </c>
      <c r="E42" s="63" t="s">
        <v>37</v>
      </c>
      <c r="F42" s="63" t="s">
        <v>37</v>
      </c>
      <c r="G42" s="63" t="s">
        <v>38</v>
      </c>
      <c r="H42" s="64"/>
      <c r="I42" s="179"/>
      <c r="J42" s="180"/>
      <c r="K42" s="180"/>
      <c r="L42" s="181"/>
      <c r="M42" s="179"/>
      <c r="N42" s="181"/>
      <c r="O42" s="154"/>
      <c r="P42" s="156"/>
      <c r="Q42" s="154">
        <v>100</v>
      </c>
      <c r="R42" s="155"/>
      <c r="S42" s="156"/>
      <c r="T42" s="151">
        <v>100</v>
      </c>
      <c r="U42" s="152"/>
      <c r="V42" s="153"/>
      <c r="W42" s="158">
        <v>-10</v>
      </c>
      <c r="X42" s="159"/>
      <c r="Y42" s="159"/>
      <c r="Z42" s="160"/>
      <c r="AA42" s="158">
        <v>10</v>
      </c>
      <c r="AB42" s="159"/>
      <c r="AC42" s="159"/>
      <c r="AD42" s="160"/>
      <c r="AE42" s="151"/>
      <c r="AF42" s="152"/>
      <c r="AG42" s="153"/>
    </row>
    <row r="43" spans="1:33" s="17" customFormat="1" ht="85.5" customHeight="1">
      <c r="A43" s="62"/>
      <c r="B43" s="314" t="s">
        <v>100</v>
      </c>
      <c r="C43" s="315"/>
      <c r="D43" s="63" t="s">
        <v>36</v>
      </c>
      <c r="E43" s="63" t="s">
        <v>37</v>
      </c>
      <c r="F43" s="63" t="s">
        <v>46</v>
      </c>
      <c r="G43" s="63" t="s">
        <v>38</v>
      </c>
      <c r="H43" s="64"/>
      <c r="I43" s="179"/>
      <c r="J43" s="180"/>
      <c r="K43" s="180"/>
      <c r="L43" s="181"/>
      <c r="M43" s="179"/>
      <c r="N43" s="181"/>
      <c r="O43" s="154"/>
      <c r="P43" s="156"/>
      <c r="Q43" s="154">
        <v>100</v>
      </c>
      <c r="R43" s="155"/>
      <c r="S43" s="156"/>
      <c r="T43" s="151">
        <v>100</v>
      </c>
      <c r="U43" s="152"/>
      <c r="V43" s="153"/>
      <c r="W43" s="158">
        <v>-10</v>
      </c>
      <c r="X43" s="159"/>
      <c r="Y43" s="159"/>
      <c r="Z43" s="160"/>
      <c r="AA43" s="158">
        <v>10</v>
      </c>
      <c r="AB43" s="159"/>
      <c r="AC43" s="159"/>
      <c r="AD43" s="160"/>
      <c r="AE43" s="151"/>
      <c r="AF43" s="152"/>
      <c r="AG43" s="153"/>
    </row>
    <row r="44" spans="1:33" s="17" customFormat="1" ht="85.5" customHeight="1">
      <c r="A44" s="62"/>
      <c r="B44" s="310" t="s">
        <v>103</v>
      </c>
      <c r="C44" s="310"/>
      <c r="D44" s="67" t="s">
        <v>36</v>
      </c>
      <c r="E44" s="67" t="s">
        <v>37</v>
      </c>
      <c r="F44" s="67" t="s">
        <v>46</v>
      </c>
      <c r="G44" s="67" t="s">
        <v>50</v>
      </c>
      <c r="H44" s="64"/>
      <c r="I44" s="179"/>
      <c r="J44" s="180"/>
      <c r="K44" s="180"/>
      <c r="L44" s="181"/>
      <c r="M44" s="179"/>
      <c r="N44" s="181"/>
      <c r="O44" s="154"/>
      <c r="P44" s="156"/>
      <c r="Q44" s="154">
        <v>0</v>
      </c>
      <c r="R44" s="155"/>
      <c r="S44" s="156"/>
      <c r="T44" s="151">
        <v>0</v>
      </c>
      <c r="U44" s="152"/>
      <c r="V44" s="153"/>
      <c r="W44" s="151">
        <v>0</v>
      </c>
      <c r="X44" s="152"/>
      <c r="Y44" s="152"/>
      <c r="Z44" s="153"/>
      <c r="AA44" s="151">
        <v>0</v>
      </c>
      <c r="AB44" s="152"/>
      <c r="AC44" s="152"/>
      <c r="AD44" s="153"/>
      <c r="AE44" s="151"/>
      <c r="AF44" s="152"/>
      <c r="AG44" s="153"/>
    </row>
    <row r="45" spans="1:33" s="17" customFormat="1" ht="85.5" customHeight="1">
      <c r="A45" s="62"/>
      <c r="B45" s="321" t="s">
        <v>104</v>
      </c>
      <c r="C45" s="322"/>
      <c r="D45" s="68" t="s">
        <v>37</v>
      </c>
      <c r="E45" s="68" t="s">
        <v>37</v>
      </c>
      <c r="F45" s="68" t="s">
        <v>46</v>
      </c>
      <c r="G45" s="68" t="s">
        <v>50</v>
      </c>
      <c r="H45" s="64"/>
      <c r="I45" s="179"/>
      <c r="J45" s="180"/>
      <c r="K45" s="180"/>
      <c r="L45" s="181"/>
      <c r="M45" s="179"/>
      <c r="N45" s="181"/>
      <c r="O45" s="154"/>
      <c r="P45" s="156"/>
      <c r="Q45" s="154">
        <v>0</v>
      </c>
      <c r="R45" s="155"/>
      <c r="S45" s="156"/>
      <c r="T45" s="151">
        <v>0</v>
      </c>
      <c r="U45" s="152"/>
      <c r="V45" s="153"/>
      <c r="W45" s="151">
        <v>0</v>
      </c>
      <c r="X45" s="152"/>
      <c r="Y45" s="152"/>
      <c r="Z45" s="153"/>
      <c r="AA45" s="151">
        <v>0</v>
      </c>
      <c r="AB45" s="152"/>
      <c r="AC45" s="152"/>
      <c r="AD45" s="153"/>
      <c r="AE45" s="151"/>
      <c r="AF45" s="152"/>
      <c r="AG45" s="153"/>
    </row>
    <row r="46" spans="1:33" s="17" customFormat="1" ht="113.25" hidden="1" customHeight="1">
      <c r="A46" s="24" t="s">
        <v>49</v>
      </c>
      <c r="B46" s="301" t="s">
        <v>103</v>
      </c>
      <c r="C46" s="301"/>
      <c r="D46" s="302" t="s">
        <v>36</v>
      </c>
      <c r="E46" s="302" t="s">
        <v>37</v>
      </c>
      <c r="F46" s="302" t="s">
        <v>46</v>
      </c>
      <c r="G46" s="302" t="s">
        <v>50</v>
      </c>
      <c r="H46" s="295"/>
      <c r="I46" s="200" t="s">
        <v>39</v>
      </c>
      <c r="J46" s="208"/>
      <c r="K46" s="208"/>
      <c r="L46" s="201"/>
      <c r="M46" s="161" t="s">
        <v>40</v>
      </c>
      <c r="N46" s="161"/>
      <c r="O46" s="161">
        <v>744</v>
      </c>
      <c r="P46" s="161"/>
      <c r="Q46" s="161"/>
      <c r="R46" s="161"/>
      <c r="S46" s="161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</row>
    <row r="47" spans="1:33" s="17" customFormat="1" ht="69.75" hidden="1" customHeight="1">
      <c r="A47" s="24"/>
      <c r="B47" s="301"/>
      <c r="C47" s="301"/>
      <c r="D47" s="303"/>
      <c r="E47" s="303"/>
      <c r="F47" s="303"/>
      <c r="G47" s="303"/>
      <c r="H47" s="296"/>
      <c r="I47" s="161" t="s">
        <v>41</v>
      </c>
      <c r="J47" s="161"/>
      <c r="K47" s="161"/>
      <c r="L47" s="161"/>
      <c r="M47" s="161" t="s">
        <v>40</v>
      </c>
      <c r="N47" s="161"/>
      <c r="O47" s="161">
        <v>744</v>
      </c>
      <c r="P47" s="161"/>
      <c r="Q47" s="161"/>
      <c r="R47" s="161"/>
      <c r="S47" s="161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8"/>
      <c r="AF47" s="159"/>
      <c r="AG47" s="160"/>
    </row>
    <row r="48" spans="1:33" s="17" customFormat="1" ht="96" hidden="1" customHeight="1">
      <c r="A48" s="24"/>
      <c r="B48" s="301"/>
      <c r="C48" s="301"/>
      <c r="D48" s="303"/>
      <c r="E48" s="303"/>
      <c r="F48" s="303"/>
      <c r="G48" s="303"/>
      <c r="H48" s="296"/>
      <c r="I48" s="161" t="s">
        <v>42</v>
      </c>
      <c r="J48" s="161"/>
      <c r="K48" s="161"/>
      <c r="L48" s="161"/>
      <c r="M48" s="161" t="s">
        <v>40</v>
      </c>
      <c r="N48" s="161"/>
      <c r="O48" s="161">
        <v>744</v>
      </c>
      <c r="P48" s="161"/>
      <c r="Q48" s="161"/>
      <c r="R48" s="161"/>
      <c r="S48" s="161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8"/>
      <c r="AF48" s="159"/>
      <c r="AG48" s="160"/>
    </row>
    <row r="49" spans="1:33" s="17" customFormat="1" ht="85.5" hidden="1" customHeight="1">
      <c r="A49" s="24"/>
      <c r="B49" s="301"/>
      <c r="C49" s="301"/>
      <c r="D49" s="303"/>
      <c r="E49" s="303"/>
      <c r="F49" s="303"/>
      <c r="G49" s="303"/>
      <c r="H49" s="296"/>
      <c r="I49" s="161" t="s">
        <v>43</v>
      </c>
      <c r="J49" s="161"/>
      <c r="K49" s="161"/>
      <c r="L49" s="161"/>
      <c r="M49" s="161" t="s">
        <v>40</v>
      </c>
      <c r="N49" s="161"/>
      <c r="O49" s="161">
        <v>744</v>
      </c>
      <c r="P49" s="161"/>
      <c r="Q49" s="161"/>
      <c r="R49" s="161"/>
      <c r="S49" s="161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8"/>
      <c r="AF49" s="159"/>
      <c r="AG49" s="160"/>
    </row>
    <row r="50" spans="1:33" s="17" customFormat="1" ht="183.75" hidden="1" customHeight="1">
      <c r="A50" s="24"/>
      <c r="B50" s="301"/>
      <c r="C50" s="301"/>
      <c r="D50" s="304"/>
      <c r="E50" s="304"/>
      <c r="F50" s="304"/>
      <c r="G50" s="304"/>
      <c r="H50" s="297"/>
      <c r="I50" s="161" t="s">
        <v>44</v>
      </c>
      <c r="J50" s="161"/>
      <c r="K50" s="161"/>
      <c r="L50" s="161"/>
      <c r="M50" s="161" t="s">
        <v>40</v>
      </c>
      <c r="N50" s="161"/>
      <c r="O50" s="161">
        <v>744</v>
      </c>
      <c r="P50" s="161"/>
      <c r="Q50" s="161"/>
      <c r="R50" s="161"/>
      <c r="S50" s="161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8"/>
      <c r="AF50" s="159"/>
      <c r="AG50" s="160"/>
    </row>
    <row r="51" spans="1:33" s="17" customFormat="1" ht="113.25" hidden="1" customHeight="1">
      <c r="A51" s="24" t="s">
        <v>49</v>
      </c>
      <c r="B51" s="235" t="s">
        <v>104</v>
      </c>
      <c r="C51" s="236"/>
      <c r="D51" s="302" t="s">
        <v>37</v>
      </c>
      <c r="E51" s="302" t="s">
        <v>37</v>
      </c>
      <c r="F51" s="302" t="s">
        <v>46</v>
      </c>
      <c r="G51" s="302" t="s">
        <v>50</v>
      </c>
      <c r="H51" s="295"/>
      <c r="I51" s="200" t="s">
        <v>39</v>
      </c>
      <c r="J51" s="208"/>
      <c r="K51" s="208"/>
      <c r="L51" s="201"/>
      <c r="M51" s="161" t="s">
        <v>40</v>
      </c>
      <c r="N51" s="161"/>
      <c r="O51" s="161">
        <v>744</v>
      </c>
      <c r="P51" s="161"/>
      <c r="Q51" s="161"/>
      <c r="R51" s="161"/>
      <c r="S51" s="161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</row>
    <row r="52" spans="1:33" s="17" customFormat="1" ht="63.75" hidden="1" customHeight="1">
      <c r="A52" s="24"/>
      <c r="B52" s="237"/>
      <c r="C52" s="238"/>
      <c r="D52" s="303"/>
      <c r="E52" s="303"/>
      <c r="F52" s="303"/>
      <c r="G52" s="303"/>
      <c r="H52" s="296"/>
      <c r="I52" s="161" t="s">
        <v>41</v>
      </c>
      <c r="J52" s="161"/>
      <c r="K52" s="161"/>
      <c r="L52" s="161"/>
      <c r="M52" s="161" t="s">
        <v>40</v>
      </c>
      <c r="N52" s="161"/>
      <c r="O52" s="161">
        <v>744</v>
      </c>
      <c r="P52" s="161"/>
      <c r="Q52" s="161"/>
      <c r="R52" s="161"/>
      <c r="S52" s="161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8"/>
      <c r="AF52" s="159"/>
      <c r="AG52" s="160"/>
    </row>
    <row r="53" spans="1:33" s="17" customFormat="1" ht="85.5" hidden="1" customHeight="1">
      <c r="A53" s="24"/>
      <c r="B53" s="237"/>
      <c r="C53" s="238"/>
      <c r="D53" s="303"/>
      <c r="E53" s="303"/>
      <c r="F53" s="303"/>
      <c r="G53" s="303"/>
      <c r="H53" s="296"/>
      <c r="I53" s="161" t="s">
        <v>42</v>
      </c>
      <c r="J53" s="161"/>
      <c r="K53" s="161"/>
      <c r="L53" s="161"/>
      <c r="M53" s="161" t="s">
        <v>40</v>
      </c>
      <c r="N53" s="161"/>
      <c r="O53" s="161">
        <v>744</v>
      </c>
      <c r="P53" s="161"/>
      <c r="Q53" s="161"/>
      <c r="R53" s="161"/>
      <c r="S53" s="161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8"/>
      <c r="AF53" s="159"/>
      <c r="AG53" s="160"/>
    </row>
    <row r="54" spans="1:33" s="17" customFormat="1" ht="85.5" hidden="1" customHeight="1">
      <c r="A54" s="24"/>
      <c r="B54" s="237"/>
      <c r="C54" s="238"/>
      <c r="D54" s="303"/>
      <c r="E54" s="303"/>
      <c r="F54" s="303"/>
      <c r="G54" s="303"/>
      <c r="H54" s="296"/>
      <c r="I54" s="161" t="s">
        <v>43</v>
      </c>
      <c r="J54" s="161"/>
      <c r="K54" s="161"/>
      <c r="L54" s="161"/>
      <c r="M54" s="161" t="s">
        <v>40</v>
      </c>
      <c r="N54" s="161"/>
      <c r="O54" s="161">
        <v>744</v>
      </c>
      <c r="P54" s="161"/>
      <c r="Q54" s="161"/>
      <c r="R54" s="161"/>
      <c r="S54" s="161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8"/>
      <c r="AF54" s="159"/>
      <c r="AG54" s="160"/>
    </row>
    <row r="55" spans="1:33" s="17" customFormat="1" ht="183.75" hidden="1" customHeight="1">
      <c r="A55" s="24"/>
      <c r="B55" s="239"/>
      <c r="C55" s="240"/>
      <c r="D55" s="304"/>
      <c r="E55" s="304"/>
      <c r="F55" s="304"/>
      <c r="G55" s="304"/>
      <c r="H55" s="297"/>
      <c r="I55" s="161" t="s">
        <v>44</v>
      </c>
      <c r="J55" s="161"/>
      <c r="K55" s="161"/>
      <c r="L55" s="161"/>
      <c r="M55" s="161" t="s">
        <v>40</v>
      </c>
      <c r="N55" s="161"/>
      <c r="O55" s="161">
        <v>744</v>
      </c>
      <c r="P55" s="161"/>
      <c r="Q55" s="161"/>
      <c r="R55" s="161"/>
      <c r="S55" s="161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8"/>
      <c r="AF55" s="159"/>
      <c r="AG55" s="160"/>
    </row>
    <row r="56" spans="1:33" s="17" customFormat="1">
      <c r="A56" s="24"/>
      <c r="B56" s="27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8"/>
      <c r="T56" s="28"/>
      <c r="U56" s="28"/>
      <c r="V56" s="28"/>
      <c r="W56" s="28"/>
      <c r="X56" s="28"/>
      <c r="Y56" s="28"/>
      <c r="Z56" s="28"/>
      <c r="AA56" s="37"/>
      <c r="AB56" s="37"/>
      <c r="AC56" s="37"/>
      <c r="AD56" s="37"/>
      <c r="AF56" s="59"/>
      <c r="AG56" s="59"/>
    </row>
    <row r="57" spans="1:33" s="17" customFormat="1" ht="15.75" customHeight="1">
      <c r="A57" s="188" t="s">
        <v>51</v>
      </c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88"/>
      <c r="Y57" s="188"/>
      <c r="Z57" s="188"/>
      <c r="AA57" s="188"/>
      <c r="AB57" s="188"/>
      <c r="AC57" s="188"/>
      <c r="AD57" s="188"/>
      <c r="AF57" s="59"/>
      <c r="AG57" s="59"/>
    </row>
    <row r="58" spans="1:33" s="17" customFormat="1" ht="51.75" customHeight="1">
      <c r="A58" s="69"/>
      <c r="B58" s="245" t="s">
        <v>21</v>
      </c>
      <c r="C58" s="246"/>
      <c r="D58" s="251" t="s">
        <v>22</v>
      </c>
      <c r="E58" s="305"/>
      <c r="F58" s="306"/>
      <c r="G58" s="251" t="s">
        <v>23</v>
      </c>
      <c r="H58" s="253"/>
      <c r="I58" s="251" t="s">
        <v>52</v>
      </c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3"/>
    </row>
    <row r="59" spans="1:33" s="17" customFormat="1">
      <c r="A59" s="30"/>
      <c r="B59" s="247"/>
      <c r="C59" s="248"/>
      <c r="D59" s="254" t="s">
        <v>25</v>
      </c>
      <c r="E59" s="254" t="s">
        <v>25</v>
      </c>
      <c r="F59" s="254" t="s">
        <v>25</v>
      </c>
      <c r="G59" s="254" t="s">
        <v>25</v>
      </c>
      <c r="H59" s="254" t="s">
        <v>25</v>
      </c>
      <c r="I59" s="245" t="s">
        <v>25</v>
      </c>
      <c r="J59" s="290"/>
      <c r="K59" s="290"/>
      <c r="L59" s="246"/>
      <c r="M59" s="309" t="s">
        <v>26</v>
      </c>
      <c r="N59" s="309"/>
      <c r="O59" s="309"/>
      <c r="P59" s="309"/>
      <c r="Q59" s="245" t="s">
        <v>53</v>
      </c>
      <c r="R59" s="246"/>
      <c r="S59" s="245" t="s">
        <v>54</v>
      </c>
      <c r="T59" s="290"/>
      <c r="U59" s="246"/>
      <c r="V59" s="245" t="s">
        <v>55</v>
      </c>
      <c r="W59" s="246"/>
      <c r="X59" s="245" t="s">
        <v>30</v>
      </c>
      <c r="Y59" s="290"/>
      <c r="Z59" s="290"/>
      <c r="AA59" s="246"/>
      <c r="AB59" s="245" t="s">
        <v>31</v>
      </c>
      <c r="AC59" s="290"/>
      <c r="AD59" s="290"/>
      <c r="AE59" s="246"/>
      <c r="AF59" s="245" t="s">
        <v>56</v>
      </c>
      <c r="AG59" s="246"/>
    </row>
    <row r="60" spans="1:33" s="17" customFormat="1" ht="52.5" customHeight="1">
      <c r="A60" s="30"/>
      <c r="B60" s="249"/>
      <c r="C60" s="250"/>
      <c r="D60" s="255"/>
      <c r="E60" s="255"/>
      <c r="F60" s="255"/>
      <c r="G60" s="255"/>
      <c r="H60" s="255"/>
      <c r="I60" s="249"/>
      <c r="J60" s="291"/>
      <c r="K60" s="291"/>
      <c r="L60" s="250"/>
      <c r="M60" s="309" t="s">
        <v>32</v>
      </c>
      <c r="N60" s="309"/>
      <c r="O60" s="309" t="s">
        <v>57</v>
      </c>
      <c r="P60" s="309"/>
      <c r="Q60" s="249"/>
      <c r="R60" s="250"/>
      <c r="S60" s="249"/>
      <c r="T60" s="291"/>
      <c r="U60" s="250"/>
      <c r="V60" s="249"/>
      <c r="W60" s="250"/>
      <c r="X60" s="249"/>
      <c r="Y60" s="291"/>
      <c r="Z60" s="291"/>
      <c r="AA60" s="250"/>
      <c r="AB60" s="249"/>
      <c r="AC60" s="291"/>
      <c r="AD60" s="291"/>
      <c r="AE60" s="250"/>
      <c r="AF60" s="249"/>
      <c r="AG60" s="250"/>
    </row>
    <row r="61" spans="1:33" s="17" customFormat="1">
      <c r="A61" s="30"/>
      <c r="B61" s="292">
        <v>1</v>
      </c>
      <c r="C61" s="293"/>
      <c r="D61" s="61">
        <v>2</v>
      </c>
      <c r="E61" s="61">
        <v>3</v>
      </c>
      <c r="F61" s="61">
        <v>4</v>
      </c>
      <c r="G61" s="61">
        <v>5</v>
      </c>
      <c r="H61" s="61">
        <v>6</v>
      </c>
      <c r="I61" s="292" t="s">
        <v>34</v>
      </c>
      <c r="J61" s="294"/>
      <c r="K61" s="294"/>
      <c r="L61" s="293"/>
      <c r="M61" s="294">
        <v>8</v>
      </c>
      <c r="N61" s="293"/>
      <c r="O61" s="292">
        <v>9</v>
      </c>
      <c r="P61" s="293"/>
      <c r="Q61" s="292">
        <v>10</v>
      </c>
      <c r="R61" s="293"/>
      <c r="S61" s="162">
        <v>11</v>
      </c>
      <c r="T61" s="164"/>
      <c r="U61" s="164"/>
      <c r="V61" s="162">
        <v>12</v>
      </c>
      <c r="W61" s="163"/>
      <c r="X61" s="162">
        <v>13</v>
      </c>
      <c r="Y61" s="164"/>
      <c r="Z61" s="164"/>
      <c r="AA61" s="164"/>
      <c r="AB61" s="162">
        <v>14</v>
      </c>
      <c r="AC61" s="164"/>
      <c r="AD61" s="164"/>
      <c r="AE61" s="163"/>
      <c r="AF61" s="165">
        <v>15</v>
      </c>
      <c r="AG61" s="165"/>
    </row>
    <row r="62" spans="1:33" s="17" customFormat="1" ht="75.75" hidden="1" customHeight="1">
      <c r="A62" s="30"/>
      <c r="B62" s="307" t="s">
        <v>99</v>
      </c>
      <c r="C62" s="308"/>
      <c r="D62" s="50" t="s">
        <v>36</v>
      </c>
      <c r="E62" s="70" t="s">
        <v>37</v>
      </c>
      <c r="F62" s="70" t="s">
        <v>37</v>
      </c>
      <c r="G62" s="70" t="s">
        <v>38</v>
      </c>
      <c r="H62" s="50"/>
      <c r="I62" s="205" t="s">
        <v>58</v>
      </c>
      <c r="J62" s="211"/>
      <c r="K62" s="211"/>
      <c r="L62" s="206"/>
      <c r="M62" s="205" t="s">
        <v>59</v>
      </c>
      <c r="N62" s="206"/>
      <c r="O62" s="205" t="s">
        <v>60</v>
      </c>
      <c r="P62" s="206"/>
      <c r="Q62" s="205" t="s">
        <v>117</v>
      </c>
      <c r="R62" s="206"/>
      <c r="S62" s="166"/>
      <c r="T62" s="207"/>
      <c r="U62" s="207"/>
      <c r="V62" s="166"/>
      <c r="W62" s="167"/>
      <c r="X62" s="168"/>
      <c r="Y62" s="169"/>
      <c r="Z62" s="169"/>
      <c r="AA62" s="170"/>
      <c r="AB62" s="168"/>
      <c r="AC62" s="169"/>
      <c r="AD62" s="169"/>
      <c r="AE62" s="170"/>
      <c r="AF62" s="171"/>
      <c r="AG62" s="172"/>
    </row>
    <row r="63" spans="1:33" s="17" customFormat="1" ht="75.75" customHeight="1">
      <c r="A63" s="30"/>
      <c r="B63" s="314" t="s">
        <v>101</v>
      </c>
      <c r="C63" s="315"/>
      <c r="D63" s="63" t="s">
        <v>37</v>
      </c>
      <c r="E63" s="63" t="s">
        <v>37</v>
      </c>
      <c r="F63" s="63" t="s">
        <v>37</v>
      </c>
      <c r="G63" s="63" t="s">
        <v>48</v>
      </c>
      <c r="H63" s="65"/>
      <c r="I63" s="311" t="s">
        <v>131</v>
      </c>
      <c r="J63" s="312"/>
      <c r="K63" s="312"/>
      <c r="L63" s="313"/>
      <c r="M63" s="311" t="s">
        <v>59</v>
      </c>
      <c r="N63" s="313"/>
      <c r="O63" s="311" t="s">
        <v>60</v>
      </c>
      <c r="P63" s="313"/>
      <c r="Q63" s="111" t="s">
        <v>183</v>
      </c>
      <c r="R63" s="71"/>
      <c r="S63" s="173">
        <v>891</v>
      </c>
      <c r="T63" s="174"/>
      <c r="U63" s="175"/>
      <c r="V63" s="173">
        <v>-87</v>
      </c>
      <c r="W63" s="175"/>
      <c r="X63" s="176">
        <v>87</v>
      </c>
      <c r="Y63" s="177"/>
      <c r="Z63" s="177"/>
      <c r="AA63" s="178"/>
      <c r="AB63" s="316" t="s">
        <v>119</v>
      </c>
      <c r="AC63" s="317"/>
      <c r="AD63" s="317"/>
      <c r="AE63" s="318"/>
      <c r="AF63" s="185" t="s">
        <v>118</v>
      </c>
      <c r="AG63" s="186"/>
    </row>
    <row r="64" spans="1:33" s="17" customFormat="1" ht="75.75" customHeight="1">
      <c r="A64" s="30"/>
      <c r="B64" s="314" t="s">
        <v>102</v>
      </c>
      <c r="C64" s="315"/>
      <c r="D64" s="66" t="s">
        <v>37</v>
      </c>
      <c r="E64" s="66" t="s">
        <v>37</v>
      </c>
      <c r="F64" s="66" t="s">
        <v>46</v>
      </c>
      <c r="G64" s="66" t="s">
        <v>38</v>
      </c>
      <c r="H64" s="65"/>
      <c r="I64" s="311" t="s">
        <v>131</v>
      </c>
      <c r="J64" s="312"/>
      <c r="K64" s="312"/>
      <c r="L64" s="313"/>
      <c r="M64" s="311" t="s">
        <v>59</v>
      </c>
      <c r="N64" s="313"/>
      <c r="O64" s="311" t="s">
        <v>60</v>
      </c>
      <c r="P64" s="313"/>
      <c r="Q64" s="111" t="s">
        <v>49</v>
      </c>
      <c r="R64" s="71"/>
      <c r="S64" s="173">
        <v>4</v>
      </c>
      <c r="T64" s="174"/>
      <c r="U64" s="175"/>
      <c r="V64" s="173">
        <v>-1</v>
      </c>
      <c r="W64" s="175"/>
      <c r="X64" s="176">
        <v>1</v>
      </c>
      <c r="Y64" s="177"/>
      <c r="Z64" s="177"/>
      <c r="AA64" s="178"/>
      <c r="AB64" s="176"/>
      <c r="AC64" s="177"/>
      <c r="AD64" s="177"/>
      <c r="AE64" s="178"/>
      <c r="AF64" s="185" t="s">
        <v>118</v>
      </c>
      <c r="AG64" s="186"/>
    </row>
    <row r="65" spans="1:33" s="17" customFormat="1" ht="75.75" customHeight="1">
      <c r="A65" s="30"/>
      <c r="B65" s="314" t="s">
        <v>130</v>
      </c>
      <c r="C65" s="315"/>
      <c r="D65" s="63" t="s">
        <v>36</v>
      </c>
      <c r="E65" s="63" t="s">
        <v>37</v>
      </c>
      <c r="F65" s="63" t="s">
        <v>37</v>
      </c>
      <c r="G65" s="63" t="s">
        <v>38</v>
      </c>
      <c r="H65" s="65"/>
      <c r="I65" s="311" t="s">
        <v>131</v>
      </c>
      <c r="J65" s="312"/>
      <c r="K65" s="312"/>
      <c r="L65" s="313"/>
      <c r="M65" s="311" t="s">
        <v>59</v>
      </c>
      <c r="N65" s="313"/>
      <c r="O65" s="311" t="s">
        <v>60</v>
      </c>
      <c r="P65" s="313"/>
      <c r="Q65" s="111" t="s">
        <v>184</v>
      </c>
      <c r="R65" s="71"/>
      <c r="S65" s="173">
        <v>22</v>
      </c>
      <c r="T65" s="174"/>
      <c r="U65" s="175"/>
      <c r="V65" s="173">
        <v>-1</v>
      </c>
      <c r="W65" s="175"/>
      <c r="X65" s="176">
        <v>1</v>
      </c>
      <c r="Y65" s="177"/>
      <c r="Z65" s="177"/>
      <c r="AA65" s="178"/>
      <c r="AB65" s="176"/>
      <c r="AC65" s="177"/>
      <c r="AD65" s="177"/>
      <c r="AE65" s="178"/>
      <c r="AF65" s="185" t="s">
        <v>118</v>
      </c>
      <c r="AG65" s="186"/>
    </row>
    <row r="66" spans="1:33" s="17" customFormat="1" ht="87.75" customHeight="1">
      <c r="A66" s="30"/>
      <c r="B66" s="314" t="s">
        <v>100</v>
      </c>
      <c r="C66" s="315"/>
      <c r="D66" s="63" t="s">
        <v>36</v>
      </c>
      <c r="E66" s="63" t="s">
        <v>37</v>
      </c>
      <c r="F66" s="63" t="s">
        <v>46</v>
      </c>
      <c r="G66" s="63" t="s">
        <v>38</v>
      </c>
      <c r="H66" s="65"/>
      <c r="I66" s="311" t="s">
        <v>131</v>
      </c>
      <c r="J66" s="312"/>
      <c r="K66" s="312"/>
      <c r="L66" s="313"/>
      <c r="M66" s="311" t="s">
        <v>59</v>
      </c>
      <c r="N66" s="313"/>
      <c r="O66" s="311" t="s">
        <v>60</v>
      </c>
      <c r="P66" s="313"/>
      <c r="Q66" s="205" t="s">
        <v>35</v>
      </c>
      <c r="R66" s="206"/>
      <c r="S66" s="166">
        <v>1</v>
      </c>
      <c r="T66" s="207"/>
      <c r="U66" s="207"/>
      <c r="V66" s="166">
        <v>0</v>
      </c>
      <c r="W66" s="167"/>
      <c r="X66" s="168">
        <v>0</v>
      </c>
      <c r="Y66" s="169"/>
      <c r="Z66" s="169"/>
      <c r="AA66" s="170"/>
      <c r="AB66" s="168"/>
      <c r="AC66" s="169"/>
      <c r="AD66" s="169"/>
      <c r="AE66" s="170"/>
      <c r="AF66" s="185" t="s">
        <v>118</v>
      </c>
      <c r="AG66" s="186"/>
    </row>
    <row r="67" spans="1:33" s="17" customFormat="1" ht="75.75" customHeight="1">
      <c r="A67" s="30"/>
      <c r="B67" s="310" t="s">
        <v>103</v>
      </c>
      <c r="C67" s="310"/>
      <c r="D67" s="67" t="s">
        <v>36</v>
      </c>
      <c r="E67" s="67" t="s">
        <v>37</v>
      </c>
      <c r="F67" s="67" t="s">
        <v>46</v>
      </c>
      <c r="G67" s="67" t="s">
        <v>50</v>
      </c>
      <c r="H67" s="65"/>
      <c r="I67" s="311" t="s">
        <v>131</v>
      </c>
      <c r="J67" s="312"/>
      <c r="K67" s="312"/>
      <c r="L67" s="313"/>
      <c r="M67" s="311" t="s">
        <v>59</v>
      </c>
      <c r="N67" s="313"/>
      <c r="O67" s="311" t="s">
        <v>60</v>
      </c>
      <c r="P67" s="313"/>
      <c r="Q67" s="205" t="s">
        <v>117</v>
      </c>
      <c r="R67" s="206"/>
      <c r="S67" s="166">
        <v>0</v>
      </c>
      <c r="T67" s="207"/>
      <c r="U67" s="207"/>
      <c r="V67" s="166">
        <v>0</v>
      </c>
      <c r="W67" s="167"/>
      <c r="X67" s="168">
        <v>0</v>
      </c>
      <c r="Y67" s="169"/>
      <c r="Z67" s="169"/>
      <c r="AA67" s="170"/>
      <c r="AB67" s="168"/>
      <c r="AC67" s="169"/>
      <c r="AD67" s="169"/>
      <c r="AE67" s="170"/>
      <c r="AF67" s="171">
        <v>0</v>
      </c>
      <c r="AG67" s="172"/>
    </row>
    <row r="68" spans="1:33" s="17" customFormat="1" ht="86.25" customHeight="1">
      <c r="A68" s="30"/>
      <c r="B68" s="321" t="s">
        <v>104</v>
      </c>
      <c r="C68" s="322"/>
      <c r="D68" s="68" t="s">
        <v>37</v>
      </c>
      <c r="E68" s="68" t="s">
        <v>37</v>
      </c>
      <c r="F68" s="68" t="s">
        <v>46</v>
      </c>
      <c r="G68" s="68" t="s">
        <v>50</v>
      </c>
      <c r="H68" s="65"/>
      <c r="I68" s="311" t="s">
        <v>131</v>
      </c>
      <c r="J68" s="312"/>
      <c r="K68" s="312"/>
      <c r="L68" s="313"/>
      <c r="M68" s="311" t="s">
        <v>59</v>
      </c>
      <c r="N68" s="313"/>
      <c r="O68" s="311" t="s">
        <v>60</v>
      </c>
      <c r="P68" s="313"/>
      <c r="Q68" s="205" t="s">
        <v>117</v>
      </c>
      <c r="R68" s="206"/>
      <c r="S68" s="166">
        <v>0</v>
      </c>
      <c r="T68" s="207"/>
      <c r="U68" s="207"/>
      <c r="V68" s="166">
        <v>0</v>
      </c>
      <c r="W68" s="167"/>
      <c r="X68" s="168">
        <v>0</v>
      </c>
      <c r="Y68" s="169"/>
      <c r="Z68" s="169"/>
      <c r="AA68" s="170"/>
      <c r="AB68" s="168"/>
      <c r="AC68" s="169"/>
      <c r="AD68" s="169"/>
      <c r="AE68" s="170"/>
      <c r="AF68" s="171">
        <v>0</v>
      </c>
      <c r="AG68" s="172"/>
    </row>
    <row r="69" spans="1:33" s="17" customFormat="1" ht="85.5" hidden="1" customHeight="1">
      <c r="A69" s="30"/>
      <c r="B69" s="319" t="s">
        <v>103</v>
      </c>
      <c r="C69" s="320"/>
      <c r="D69" s="78" t="s">
        <v>36</v>
      </c>
      <c r="E69" s="78" t="s">
        <v>37</v>
      </c>
      <c r="F69" s="78" t="s">
        <v>46</v>
      </c>
      <c r="G69" s="78" t="s">
        <v>50</v>
      </c>
      <c r="H69" s="50"/>
      <c r="I69" s="205" t="s">
        <v>58</v>
      </c>
      <c r="J69" s="211"/>
      <c r="K69" s="211"/>
      <c r="L69" s="206"/>
      <c r="M69" s="205" t="s">
        <v>59</v>
      </c>
      <c r="N69" s="206"/>
      <c r="O69" s="205" t="s">
        <v>60</v>
      </c>
      <c r="P69" s="206"/>
      <c r="Q69" s="205" t="s">
        <v>117</v>
      </c>
      <c r="R69" s="206"/>
      <c r="S69" s="166"/>
      <c r="T69" s="207"/>
      <c r="U69" s="207"/>
      <c r="V69" s="166"/>
      <c r="W69" s="167"/>
      <c r="X69" s="168"/>
      <c r="Y69" s="169"/>
      <c r="Z69" s="169"/>
      <c r="AA69" s="170"/>
      <c r="AB69" s="168"/>
      <c r="AC69" s="169"/>
      <c r="AD69" s="169"/>
      <c r="AE69" s="170"/>
      <c r="AF69" s="171"/>
      <c r="AG69" s="172"/>
    </row>
    <row r="70" spans="1:33" s="17" customFormat="1" ht="89.25" hidden="1" customHeight="1">
      <c r="A70" s="30"/>
      <c r="B70" s="319" t="s">
        <v>104</v>
      </c>
      <c r="C70" s="320"/>
      <c r="D70" s="78" t="s">
        <v>37</v>
      </c>
      <c r="E70" s="78" t="s">
        <v>37</v>
      </c>
      <c r="F70" s="78" t="s">
        <v>46</v>
      </c>
      <c r="G70" s="78" t="s">
        <v>50</v>
      </c>
      <c r="H70" s="50"/>
      <c r="I70" s="205" t="s">
        <v>58</v>
      </c>
      <c r="J70" s="211"/>
      <c r="K70" s="211"/>
      <c r="L70" s="206"/>
      <c r="M70" s="205" t="s">
        <v>59</v>
      </c>
      <c r="N70" s="206"/>
      <c r="O70" s="205" t="s">
        <v>60</v>
      </c>
      <c r="P70" s="206"/>
      <c r="Q70" s="205" t="s">
        <v>117</v>
      </c>
      <c r="R70" s="206"/>
      <c r="S70" s="166"/>
      <c r="T70" s="207"/>
      <c r="U70" s="207"/>
      <c r="V70" s="166"/>
      <c r="W70" s="167"/>
      <c r="X70" s="168"/>
      <c r="Y70" s="169"/>
      <c r="Z70" s="169"/>
      <c r="AA70" s="170"/>
      <c r="AB70" s="168"/>
      <c r="AC70" s="169"/>
      <c r="AD70" s="169"/>
      <c r="AE70" s="170"/>
      <c r="AF70" s="171"/>
      <c r="AG70" s="172"/>
    </row>
    <row r="71" spans="1:33" s="17" customFormat="1">
      <c r="A71" s="323"/>
      <c r="B71" s="323"/>
      <c r="C71" s="323"/>
      <c r="D71" s="323"/>
      <c r="E71" s="323"/>
      <c r="F71" s="323"/>
      <c r="G71" s="323"/>
      <c r="H71" s="323"/>
      <c r="I71" s="323"/>
      <c r="J71" s="323"/>
      <c r="K71" s="323"/>
      <c r="L71" s="323"/>
      <c r="M71" s="323"/>
      <c r="N71" s="323"/>
      <c r="O71" s="323"/>
      <c r="P71" s="323"/>
      <c r="Q71" s="323"/>
      <c r="R71" s="323"/>
      <c r="S71" s="323"/>
      <c r="T71" s="323"/>
      <c r="U71" s="323"/>
      <c r="V71" s="323"/>
      <c r="W71" s="323"/>
      <c r="X71" s="323"/>
      <c r="Y71" s="323"/>
      <c r="Z71" s="323"/>
      <c r="AA71" s="323"/>
      <c r="AB71" s="323"/>
      <c r="AC71" s="323"/>
      <c r="AD71" s="323"/>
      <c r="AF71" s="59"/>
      <c r="AG71" s="59"/>
    </row>
    <row r="72" spans="1:33" s="18" customFormat="1" ht="15" customHeight="1">
      <c r="A72" s="219" t="s">
        <v>61</v>
      </c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F72" s="79"/>
      <c r="AG72" s="79"/>
    </row>
    <row r="73" spans="1:33" s="18" customFormat="1" ht="24.75" customHeight="1">
      <c r="A73" s="187" t="s">
        <v>62</v>
      </c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20"/>
      <c r="T73" s="219" t="s">
        <v>18</v>
      </c>
      <c r="U73" s="219"/>
      <c r="V73" s="219"/>
      <c r="W73" s="219"/>
      <c r="X73" s="219"/>
      <c r="Y73" s="219"/>
      <c r="Z73" s="219"/>
      <c r="AA73" s="219"/>
      <c r="AB73" s="219"/>
      <c r="AC73" s="282"/>
      <c r="AD73" s="283" t="s">
        <v>132</v>
      </c>
      <c r="AE73" s="284"/>
      <c r="AF73" s="285"/>
      <c r="AG73" s="79"/>
    </row>
    <row r="74" spans="1:33" s="18" customFormat="1" ht="41.25" customHeight="1">
      <c r="A74" s="188" t="s">
        <v>177</v>
      </c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20"/>
      <c r="T74" s="219"/>
      <c r="U74" s="219"/>
      <c r="V74" s="219"/>
      <c r="W74" s="219"/>
      <c r="X74" s="219"/>
      <c r="Y74" s="219"/>
      <c r="Z74" s="219"/>
      <c r="AA74" s="219"/>
      <c r="AB74" s="219"/>
      <c r="AC74" s="282"/>
      <c r="AD74" s="286"/>
      <c r="AE74" s="219"/>
      <c r="AF74" s="282"/>
      <c r="AG74" s="79"/>
    </row>
    <row r="75" spans="1:33" s="18" customFormat="1" ht="21" customHeight="1">
      <c r="A75" s="188" t="s">
        <v>63</v>
      </c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20"/>
      <c r="T75" s="219"/>
      <c r="U75" s="219"/>
      <c r="V75" s="219"/>
      <c r="W75" s="219"/>
      <c r="X75" s="219"/>
      <c r="Y75" s="219"/>
      <c r="Z75" s="219"/>
      <c r="AA75" s="219"/>
      <c r="AB75" s="219"/>
      <c r="AC75" s="282"/>
      <c r="AD75" s="287"/>
      <c r="AE75" s="288"/>
      <c r="AF75" s="289"/>
      <c r="AG75" s="79"/>
    </row>
    <row r="76" spans="1:33" s="18" customFormat="1" ht="19.5" customHeight="1">
      <c r="A76" s="189" t="s">
        <v>64</v>
      </c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F76" s="79"/>
      <c r="AG76" s="79"/>
    </row>
    <row r="77" spans="1:33" s="17" customFormat="1">
      <c r="B77" s="33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59"/>
      <c r="AG77" s="59"/>
    </row>
    <row r="78" spans="1:33" s="17" customFormat="1" ht="46.5" customHeight="1">
      <c r="A78" s="35"/>
      <c r="B78" s="245" t="s">
        <v>21</v>
      </c>
      <c r="C78" s="246"/>
      <c r="D78" s="251" t="s">
        <v>22</v>
      </c>
      <c r="E78" s="305"/>
      <c r="F78" s="306"/>
      <c r="G78" s="251" t="s">
        <v>23</v>
      </c>
      <c r="H78" s="253"/>
      <c r="I78" s="251" t="s">
        <v>24</v>
      </c>
      <c r="J78" s="252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52"/>
      <c r="AG78" s="253"/>
    </row>
    <row r="79" spans="1:33" s="17" customFormat="1">
      <c r="A79" s="24"/>
      <c r="B79" s="247"/>
      <c r="C79" s="248"/>
      <c r="D79" s="254" t="s">
        <v>25</v>
      </c>
      <c r="E79" s="254" t="s">
        <v>25</v>
      </c>
      <c r="F79" s="254" t="s">
        <v>25</v>
      </c>
      <c r="G79" s="254" t="s">
        <v>25</v>
      </c>
      <c r="H79" s="254" t="s">
        <v>25</v>
      </c>
      <c r="I79" s="309" t="s">
        <v>25</v>
      </c>
      <c r="J79" s="309"/>
      <c r="K79" s="309"/>
      <c r="L79" s="309"/>
      <c r="M79" s="309" t="s">
        <v>26</v>
      </c>
      <c r="N79" s="309"/>
      <c r="O79" s="309"/>
      <c r="P79" s="309"/>
      <c r="Q79" s="309" t="s">
        <v>27</v>
      </c>
      <c r="R79" s="309"/>
      <c r="S79" s="309"/>
      <c r="T79" s="309" t="s">
        <v>28</v>
      </c>
      <c r="U79" s="309"/>
      <c r="V79" s="309"/>
      <c r="W79" s="309" t="s">
        <v>29</v>
      </c>
      <c r="X79" s="309"/>
      <c r="Y79" s="309"/>
      <c r="Z79" s="309"/>
      <c r="AA79" s="309" t="s">
        <v>30</v>
      </c>
      <c r="AB79" s="309"/>
      <c r="AC79" s="309"/>
      <c r="AD79" s="309"/>
      <c r="AE79" s="309" t="s">
        <v>31</v>
      </c>
      <c r="AF79" s="309"/>
      <c r="AG79" s="309"/>
    </row>
    <row r="80" spans="1:33" s="17" customFormat="1" ht="66" customHeight="1">
      <c r="A80" s="24"/>
      <c r="B80" s="249"/>
      <c r="C80" s="250"/>
      <c r="D80" s="255"/>
      <c r="E80" s="255"/>
      <c r="F80" s="255"/>
      <c r="G80" s="255"/>
      <c r="H80" s="255"/>
      <c r="I80" s="309"/>
      <c r="J80" s="309"/>
      <c r="K80" s="309"/>
      <c r="L80" s="309"/>
      <c r="M80" s="309" t="s">
        <v>32</v>
      </c>
      <c r="N80" s="309"/>
      <c r="O80" s="309" t="s">
        <v>33</v>
      </c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309"/>
      <c r="AA80" s="309"/>
      <c r="AB80" s="309"/>
      <c r="AC80" s="309"/>
      <c r="AD80" s="309"/>
      <c r="AE80" s="309"/>
      <c r="AF80" s="309"/>
      <c r="AG80" s="309"/>
    </row>
    <row r="81" spans="1:33" s="17" customFormat="1">
      <c r="A81" s="24"/>
      <c r="B81" s="292">
        <v>1</v>
      </c>
      <c r="C81" s="293"/>
      <c r="D81" s="61">
        <v>2</v>
      </c>
      <c r="E81" s="61">
        <v>3</v>
      </c>
      <c r="F81" s="61">
        <v>4</v>
      </c>
      <c r="G81" s="61">
        <v>5</v>
      </c>
      <c r="H81" s="61">
        <v>6</v>
      </c>
      <c r="I81" s="327" t="s">
        <v>34</v>
      </c>
      <c r="J81" s="327"/>
      <c r="K81" s="327"/>
      <c r="L81" s="327"/>
      <c r="M81" s="327">
        <v>8</v>
      </c>
      <c r="N81" s="327"/>
      <c r="O81" s="327">
        <v>9</v>
      </c>
      <c r="P81" s="327"/>
      <c r="Q81" s="234">
        <v>10</v>
      </c>
      <c r="R81" s="234"/>
      <c r="S81" s="234"/>
      <c r="T81" s="234">
        <v>11</v>
      </c>
      <c r="U81" s="234"/>
      <c r="V81" s="234"/>
      <c r="W81" s="234">
        <v>12</v>
      </c>
      <c r="X81" s="234"/>
      <c r="Y81" s="234"/>
      <c r="Z81" s="234"/>
      <c r="AA81" s="234">
        <v>13</v>
      </c>
      <c r="AB81" s="234"/>
      <c r="AC81" s="234"/>
      <c r="AD81" s="234"/>
      <c r="AE81" s="234">
        <v>14</v>
      </c>
      <c r="AF81" s="234"/>
      <c r="AG81" s="234"/>
    </row>
    <row r="82" spans="1:33" s="17" customFormat="1" ht="114" hidden="1" customHeight="1">
      <c r="A82" s="24" t="s">
        <v>35</v>
      </c>
      <c r="B82" s="235" t="s">
        <v>105</v>
      </c>
      <c r="C82" s="236"/>
      <c r="D82" s="216" t="s">
        <v>36</v>
      </c>
      <c r="E82" s="216" t="s">
        <v>37</v>
      </c>
      <c r="F82" s="216" t="s">
        <v>37</v>
      </c>
      <c r="G82" s="216" t="s">
        <v>38</v>
      </c>
      <c r="H82" s="324"/>
      <c r="I82" s="200" t="s">
        <v>65</v>
      </c>
      <c r="J82" s="208"/>
      <c r="K82" s="208"/>
      <c r="L82" s="201"/>
      <c r="M82" s="161" t="s">
        <v>40</v>
      </c>
      <c r="N82" s="161"/>
      <c r="O82" s="161">
        <v>744</v>
      </c>
      <c r="P82" s="161"/>
      <c r="Q82" s="161"/>
      <c r="R82" s="161"/>
      <c r="S82" s="161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8"/>
      <c r="AF82" s="159"/>
      <c r="AG82" s="160"/>
    </row>
    <row r="83" spans="1:33" s="17" customFormat="1" ht="69.75" hidden="1" customHeight="1">
      <c r="A83" s="24"/>
      <c r="B83" s="237"/>
      <c r="C83" s="238"/>
      <c r="D83" s="225"/>
      <c r="E83" s="225"/>
      <c r="F83" s="225"/>
      <c r="G83" s="225"/>
      <c r="H83" s="325"/>
      <c r="I83" s="161" t="s">
        <v>66</v>
      </c>
      <c r="J83" s="161"/>
      <c r="K83" s="161"/>
      <c r="L83" s="161"/>
      <c r="M83" s="161" t="s">
        <v>40</v>
      </c>
      <c r="N83" s="161"/>
      <c r="O83" s="161">
        <v>744</v>
      </c>
      <c r="P83" s="161"/>
      <c r="Q83" s="161"/>
      <c r="R83" s="161"/>
      <c r="S83" s="161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8"/>
      <c r="AF83" s="159"/>
      <c r="AG83" s="160"/>
    </row>
    <row r="84" spans="1:33" s="17" customFormat="1" ht="84" hidden="1" customHeight="1">
      <c r="A84" s="24"/>
      <c r="B84" s="237"/>
      <c r="C84" s="238"/>
      <c r="D84" s="225"/>
      <c r="E84" s="225"/>
      <c r="F84" s="225"/>
      <c r="G84" s="225"/>
      <c r="H84" s="325"/>
      <c r="I84" s="161" t="s">
        <v>42</v>
      </c>
      <c r="J84" s="161"/>
      <c r="K84" s="161"/>
      <c r="L84" s="161"/>
      <c r="M84" s="161" t="s">
        <v>40</v>
      </c>
      <c r="N84" s="161"/>
      <c r="O84" s="161">
        <v>744</v>
      </c>
      <c r="P84" s="161"/>
      <c r="Q84" s="161"/>
      <c r="R84" s="161"/>
      <c r="S84" s="161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8"/>
      <c r="AF84" s="159"/>
      <c r="AG84" s="160"/>
    </row>
    <row r="85" spans="1:33" s="17" customFormat="1" ht="82.5" hidden="1" customHeight="1">
      <c r="A85" s="24"/>
      <c r="B85" s="237"/>
      <c r="C85" s="238"/>
      <c r="D85" s="225"/>
      <c r="E85" s="225"/>
      <c r="F85" s="225"/>
      <c r="G85" s="225"/>
      <c r="H85" s="325"/>
      <c r="I85" s="161" t="s">
        <v>43</v>
      </c>
      <c r="J85" s="161"/>
      <c r="K85" s="161"/>
      <c r="L85" s="161"/>
      <c r="M85" s="161" t="s">
        <v>40</v>
      </c>
      <c r="N85" s="161"/>
      <c r="O85" s="161">
        <v>744</v>
      </c>
      <c r="P85" s="161"/>
      <c r="Q85" s="161"/>
      <c r="R85" s="161"/>
      <c r="S85" s="161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8"/>
      <c r="AF85" s="159"/>
      <c r="AG85" s="160"/>
    </row>
    <row r="86" spans="1:33" s="17" customFormat="1" ht="199.5" hidden="1" customHeight="1">
      <c r="A86" s="24"/>
      <c r="B86" s="239"/>
      <c r="C86" s="240"/>
      <c r="D86" s="217"/>
      <c r="E86" s="217"/>
      <c r="F86" s="217"/>
      <c r="G86" s="217"/>
      <c r="H86" s="326"/>
      <c r="I86" s="161" t="s">
        <v>44</v>
      </c>
      <c r="J86" s="161"/>
      <c r="K86" s="161"/>
      <c r="L86" s="161"/>
      <c r="M86" s="161" t="s">
        <v>40</v>
      </c>
      <c r="N86" s="161"/>
      <c r="O86" s="161">
        <v>744</v>
      </c>
      <c r="P86" s="161"/>
      <c r="Q86" s="161"/>
      <c r="R86" s="161"/>
      <c r="S86" s="161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</row>
    <row r="87" spans="1:33" s="17" customFormat="1" ht="114" hidden="1" customHeight="1">
      <c r="A87" s="24" t="s">
        <v>45</v>
      </c>
      <c r="B87" s="235" t="s">
        <v>106</v>
      </c>
      <c r="C87" s="236"/>
      <c r="D87" s="216" t="s">
        <v>36</v>
      </c>
      <c r="E87" s="216" t="s">
        <v>37</v>
      </c>
      <c r="F87" s="216" t="s">
        <v>46</v>
      </c>
      <c r="G87" s="216" t="s">
        <v>38</v>
      </c>
      <c r="H87" s="324"/>
      <c r="I87" s="200" t="s">
        <v>65</v>
      </c>
      <c r="J87" s="208"/>
      <c r="K87" s="208"/>
      <c r="L87" s="201"/>
      <c r="M87" s="161" t="s">
        <v>40</v>
      </c>
      <c r="N87" s="161"/>
      <c r="O87" s="161">
        <v>744</v>
      </c>
      <c r="P87" s="161"/>
      <c r="Q87" s="161"/>
      <c r="R87" s="161"/>
      <c r="S87" s="161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8"/>
      <c r="AF87" s="159"/>
      <c r="AG87" s="160"/>
    </row>
    <row r="88" spans="1:33" s="17" customFormat="1" ht="69.75" hidden="1" customHeight="1">
      <c r="A88" s="24"/>
      <c r="B88" s="237"/>
      <c r="C88" s="238"/>
      <c r="D88" s="225"/>
      <c r="E88" s="225"/>
      <c r="F88" s="225"/>
      <c r="G88" s="225"/>
      <c r="H88" s="325"/>
      <c r="I88" s="161" t="s">
        <v>66</v>
      </c>
      <c r="J88" s="161"/>
      <c r="K88" s="161"/>
      <c r="L88" s="161"/>
      <c r="M88" s="161" t="s">
        <v>40</v>
      </c>
      <c r="N88" s="161"/>
      <c r="O88" s="161">
        <v>744</v>
      </c>
      <c r="P88" s="161"/>
      <c r="Q88" s="161"/>
      <c r="R88" s="161"/>
      <c r="S88" s="161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8"/>
      <c r="AF88" s="159"/>
      <c r="AG88" s="160"/>
    </row>
    <row r="89" spans="1:33" s="17" customFormat="1" ht="84" hidden="1" customHeight="1">
      <c r="A89" s="24"/>
      <c r="B89" s="237"/>
      <c r="C89" s="238"/>
      <c r="D89" s="225"/>
      <c r="E89" s="225"/>
      <c r="F89" s="225"/>
      <c r="G89" s="225"/>
      <c r="H89" s="325"/>
      <c r="I89" s="161" t="s">
        <v>42</v>
      </c>
      <c r="J89" s="161"/>
      <c r="K89" s="161"/>
      <c r="L89" s="161"/>
      <c r="M89" s="161" t="s">
        <v>40</v>
      </c>
      <c r="N89" s="161"/>
      <c r="O89" s="161">
        <v>744</v>
      </c>
      <c r="P89" s="161"/>
      <c r="Q89" s="161"/>
      <c r="R89" s="161"/>
      <c r="S89" s="161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8"/>
      <c r="AF89" s="159"/>
      <c r="AG89" s="160"/>
    </row>
    <row r="90" spans="1:33" s="17" customFormat="1" ht="82.5" hidden="1" customHeight="1">
      <c r="A90" s="24"/>
      <c r="B90" s="237"/>
      <c r="C90" s="238"/>
      <c r="D90" s="225"/>
      <c r="E90" s="225"/>
      <c r="F90" s="225"/>
      <c r="G90" s="225"/>
      <c r="H90" s="325"/>
      <c r="I90" s="161" t="s">
        <v>43</v>
      </c>
      <c r="J90" s="161"/>
      <c r="K90" s="161"/>
      <c r="L90" s="161"/>
      <c r="M90" s="161" t="s">
        <v>40</v>
      </c>
      <c r="N90" s="161"/>
      <c r="O90" s="161">
        <v>744</v>
      </c>
      <c r="P90" s="161"/>
      <c r="Q90" s="161"/>
      <c r="R90" s="161"/>
      <c r="S90" s="161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8"/>
      <c r="AF90" s="159"/>
      <c r="AG90" s="160"/>
    </row>
    <row r="91" spans="1:33" s="17" customFormat="1" ht="198.75" hidden="1" customHeight="1">
      <c r="A91" s="24"/>
      <c r="B91" s="239"/>
      <c r="C91" s="240"/>
      <c r="D91" s="217"/>
      <c r="E91" s="217"/>
      <c r="F91" s="217"/>
      <c r="G91" s="217"/>
      <c r="H91" s="326"/>
      <c r="I91" s="161" t="s">
        <v>44</v>
      </c>
      <c r="J91" s="161"/>
      <c r="K91" s="161"/>
      <c r="L91" s="161"/>
      <c r="M91" s="161" t="s">
        <v>40</v>
      </c>
      <c r="N91" s="161"/>
      <c r="O91" s="161">
        <v>744</v>
      </c>
      <c r="P91" s="161"/>
      <c r="Q91" s="161"/>
      <c r="R91" s="161"/>
      <c r="S91" s="161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</row>
    <row r="92" spans="1:33" s="17" customFormat="1" ht="114" customHeight="1">
      <c r="A92" s="24" t="s">
        <v>47</v>
      </c>
      <c r="B92" s="235" t="s">
        <v>133</v>
      </c>
      <c r="C92" s="236"/>
      <c r="D92" s="216"/>
      <c r="E92" s="216"/>
      <c r="F92" s="216"/>
      <c r="G92" s="216"/>
      <c r="H92" s="216"/>
      <c r="I92" s="200" t="s">
        <v>134</v>
      </c>
      <c r="J92" s="208"/>
      <c r="K92" s="208"/>
      <c r="L92" s="201"/>
      <c r="M92" s="161" t="s">
        <v>128</v>
      </c>
      <c r="N92" s="161"/>
      <c r="O92" s="161">
        <v>744</v>
      </c>
      <c r="P92" s="161"/>
      <c r="Q92" s="161">
        <v>100</v>
      </c>
      <c r="R92" s="161"/>
      <c r="S92" s="161"/>
      <c r="T92" s="151">
        <v>100</v>
      </c>
      <c r="U92" s="152"/>
      <c r="V92" s="153"/>
      <c r="W92" s="151">
        <v>-10</v>
      </c>
      <c r="X92" s="152"/>
      <c r="Y92" s="152"/>
      <c r="Z92" s="153"/>
      <c r="AA92" s="157">
        <v>10</v>
      </c>
      <c r="AB92" s="157"/>
      <c r="AC92" s="157"/>
      <c r="AD92" s="157"/>
      <c r="AE92" s="157"/>
      <c r="AF92" s="157"/>
      <c r="AG92" s="157"/>
    </row>
    <row r="93" spans="1:33" s="17" customFormat="1" ht="69.75" customHeight="1">
      <c r="A93" s="24"/>
      <c r="B93" s="237"/>
      <c r="C93" s="238"/>
      <c r="D93" s="225"/>
      <c r="E93" s="225"/>
      <c r="F93" s="225"/>
      <c r="G93" s="225"/>
      <c r="H93" s="225"/>
      <c r="I93" s="161" t="s">
        <v>125</v>
      </c>
      <c r="J93" s="161"/>
      <c r="K93" s="161"/>
      <c r="L93" s="161"/>
      <c r="M93" s="161" t="s">
        <v>128</v>
      </c>
      <c r="N93" s="161"/>
      <c r="O93" s="161">
        <v>744</v>
      </c>
      <c r="P93" s="161"/>
      <c r="Q93" s="161">
        <v>100</v>
      </c>
      <c r="R93" s="161"/>
      <c r="S93" s="161"/>
      <c r="T93" s="157">
        <v>100</v>
      </c>
      <c r="U93" s="157"/>
      <c r="V93" s="157"/>
      <c r="W93" s="151">
        <v>-10</v>
      </c>
      <c r="X93" s="152"/>
      <c r="Y93" s="152"/>
      <c r="Z93" s="153"/>
      <c r="AA93" s="157">
        <v>10</v>
      </c>
      <c r="AB93" s="157"/>
      <c r="AC93" s="157"/>
      <c r="AD93" s="157"/>
      <c r="AE93" s="158"/>
      <c r="AF93" s="159"/>
      <c r="AG93" s="160"/>
    </row>
    <row r="94" spans="1:33" s="17" customFormat="1" ht="84" customHeight="1">
      <c r="A94" s="24"/>
      <c r="B94" s="237"/>
      <c r="C94" s="238"/>
      <c r="D94" s="225"/>
      <c r="E94" s="225"/>
      <c r="F94" s="225"/>
      <c r="G94" s="225"/>
      <c r="H94" s="225"/>
      <c r="I94" s="161" t="s">
        <v>135</v>
      </c>
      <c r="J94" s="161"/>
      <c r="K94" s="161"/>
      <c r="L94" s="161"/>
      <c r="M94" s="161" t="s">
        <v>128</v>
      </c>
      <c r="N94" s="161"/>
      <c r="O94" s="161">
        <v>744</v>
      </c>
      <c r="P94" s="161"/>
      <c r="Q94" s="161">
        <v>90</v>
      </c>
      <c r="R94" s="161"/>
      <c r="S94" s="161"/>
      <c r="T94" s="157">
        <v>0</v>
      </c>
      <c r="U94" s="157"/>
      <c r="V94" s="157"/>
      <c r="W94" s="157">
        <v>-9</v>
      </c>
      <c r="X94" s="157"/>
      <c r="Y94" s="157"/>
      <c r="Z94" s="157"/>
      <c r="AA94" s="157">
        <v>9</v>
      </c>
      <c r="AB94" s="157"/>
      <c r="AC94" s="157"/>
      <c r="AD94" s="157"/>
      <c r="AE94" s="298" t="s">
        <v>202</v>
      </c>
      <c r="AF94" s="299"/>
      <c r="AG94" s="300"/>
    </row>
    <row r="95" spans="1:33" s="17" customFormat="1" ht="82.5" customHeight="1">
      <c r="A95" s="24"/>
      <c r="B95" s="237"/>
      <c r="C95" s="238"/>
      <c r="D95" s="225"/>
      <c r="E95" s="225"/>
      <c r="F95" s="225"/>
      <c r="G95" s="225"/>
      <c r="H95" s="225"/>
      <c r="I95" s="161" t="s">
        <v>127</v>
      </c>
      <c r="J95" s="161"/>
      <c r="K95" s="161"/>
      <c r="L95" s="161"/>
      <c r="M95" s="161" t="s">
        <v>129</v>
      </c>
      <c r="N95" s="161"/>
      <c r="O95" s="161">
        <v>642</v>
      </c>
      <c r="P95" s="161"/>
      <c r="Q95" s="161">
        <v>0</v>
      </c>
      <c r="R95" s="161"/>
      <c r="S95" s="161"/>
      <c r="T95" s="157">
        <v>0</v>
      </c>
      <c r="U95" s="157"/>
      <c r="V95" s="157"/>
      <c r="W95" s="157">
        <v>0</v>
      </c>
      <c r="X95" s="157"/>
      <c r="Y95" s="157"/>
      <c r="Z95" s="157"/>
      <c r="AA95" s="157">
        <v>0</v>
      </c>
      <c r="AB95" s="157"/>
      <c r="AC95" s="157"/>
      <c r="AD95" s="157"/>
      <c r="AE95" s="158"/>
      <c r="AF95" s="159"/>
      <c r="AG95" s="160"/>
    </row>
    <row r="96" spans="1:33" s="17" customFormat="1" ht="195" customHeight="1">
      <c r="A96" s="24"/>
      <c r="B96" s="239"/>
      <c r="C96" s="240"/>
      <c r="D96" s="217"/>
      <c r="E96" s="217"/>
      <c r="F96" s="217"/>
      <c r="G96" s="217"/>
      <c r="H96" s="217"/>
      <c r="I96" s="161" t="s">
        <v>136</v>
      </c>
      <c r="J96" s="161"/>
      <c r="K96" s="161"/>
      <c r="L96" s="161"/>
      <c r="M96" s="161" t="s">
        <v>128</v>
      </c>
      <c r="N96" s="161"/>
      <c r="O96" s="161">
        <v>744</v>
      </c>
      <c r="P96" s="161"/>
      <c r="Q96" s="161">
        <v>100</v>
      </c>
      <c r="R96" s="161"/>
      <c r="S96" s="161"/>
      <c r="T96" s="157">
        <v>100</v>
      </c>
      <c r="U96" s="157"/>
      <c r="V96" s="157"/>
      <c r="W96" s="157">
        <v>-10</v>
      </c>
      <c r="X96" s="157"/>
      <c r="Y96" s="157"/>
      <c r="Z96" s="157"/>
      <c r="AA96" s="157">
        <v>10</v>
      </c>
      <c r="AB96" s="157"/>
      <c r="AC96" s="157"/>
      <c r="AD96" s="157"/>
      <c r="AE96" s="158"/>
      <c r="AF96" s="159"/>
      <c r="AG96" s="160"/>
    </row>
    <row r="97" spans="1:33" s="17" customFormat="1" ht="65.25" customHeight="1">
      <c r="A97" s="24"/>
      <c r="B97" s="314" t="s">
        <v>108</v>
      </c>
      <c r="C97" s="315"/>
      <c r="D97" s="63" t="s">
        <v>37</v>
      </c>
      <c r="E97" s="63" t="s">
        <v>37</v>
      </c>
      <c r="F97" s="63" t="s">
        <v>37</v>
      </c>
      <c r="G97" s="63" t="s">
        <v>68</v>
      </c>
      <c r="H97" s="38"/>
      <c r="I97" s="154"/>
      <c r="J97" s="155"/>
      <c r="K97" s="155"/>
      <c r="L97" s="156"/>
      <c r="M97" s="154"/>
      <c r="N97" s="156"/>
      <c r="O97" s="154"/>
      <c r="P97" s="156"/>
      <c r="Q97" s="154">
        <v>100</v>
      </c>
      <c r="R97" s="155"/>
      <c r="S97" s="156"/>
      <c r="T97" s="151">
        <v>100</v>
      </c>
      <c r="U97" s="152"/>
      <c r="V97" s="153"/>
      <c r="W97" s="151">
        <v>-10</v>
      </c>
      <c r="X97" s="152"/>
      <c r="Y97" s="152"/>
      <c r="Z97" s="153"/>
      <c r="AA97" s="151">
        <v>10</v>
      </c>
      <c r="AB97" s="152"/>
      <c r="AC97" s="152"/>
      <c r="AD97" s="153"/>
      <c r="AE97" s="151"/>
      <c r="AF97" s="152"/>
      <c r="AG97" s="153"/>
    </row>
    <row r="98" spans="1:33" s="17" customFormat="1" ht="45" customHeight="1">
      <c r="A98" s="24"/>
      <c r="B98" s="314" t="s">
        <v>107</v>
      </c>
      <c r="C98" s="315"/>
      <c r="D98" s="63" t="s">
        <v>67</v>
      </c>
      <c r="E98" s="63" t="s">
        <v>37</v>
      </c>
      <c r="F98" s="63" t="s">
        <v>37</v>
      </c>
      <c r="G98" s="63" t="s">
        <v>38</v>
      </c>
      <c r="H98" s="38"/>
      <c r="I98" s="154"/>
      <c r="J98" s="155"/>
      <c r="K98" s="155"/>
      <c r="L98" s="156"/>
      <c r="M98" s="154"/>
      <c r="N98" s="156"/>
      <c r="O98" s="154"/>
      <c r="P98" s="156"/>
      <c r="Q98" s="154">
        <v>0</v>
      </c>
      <c r="R98" s="155"/>
      <c r="S98" s="156"/>
      <c r="T98" s="151">
        <v>0</v>
      </c>
      <c r="U98" s="152"/>
      <c r="V98" s="153"/>
      <c r="W98" s="151">
        <v>0</v>
      </c>
      <c r="X98" s="152"/>
      <c r="Y98" s="152"/>
      <c r="Z98" s="153"/>
      <c r="AA98" s="151">
        <v>0</v>
      </c>
      <c r="AB98" s="152"/>
      <c r="AC98" s="152"/>
      <c r="AD98" s="153"/>
      <c r="AE98" s="151"/>
      <c r="AF98" s="152"/>
      <c r="AG98" s="153"/>
    </row>
    <row r="99" spans="1:33" s="17" customFormat="1" ht="53.25" customHeight="1">
      <c r="A99" s="24"/>
      <c r="B99" s="314" t="s">
        <v>109</v>
      </c>
      <c r="C99" s="315"/>
      <c r="D99" s="63" t="s">
        <v>37</v>
      </c>
      <c r="E99" s="63" t="s">
        <v>37</v>
      </c>
      <c r="F99" s="63" t="s">
        <v>46</v>
      </c>
      <c r="G99" s="63" t="s">
        <v>38</v>
      </c>
      <c r="H99" s="38"/>
      <c r="I99" s="154"/>
      <c r="J99" s="155"/>
      <c r="K99" s="155"/>
      <c r="L99" s="156"/>
      <c r="M99" s="154"/>
      <c r="N99" s="156"/>
      <c r="O99" s="154"/>
      <c r="P99" s="156"/>
      <c r="Q99" s="154">
        <v>100</v>
      </c>
      <c r="R99" s="155"/>
      <c r="S99" s="156"/>
      <c r="T99" s="151">
        <v>100</v>
      </c>
      <c r="U99" s="152"/>
      <c r="V99" s="153"/>
      <c r="W99" s="151">
        <v>-10</v>
      </c>
      <c r="X99" s="152"/>
      <c r="Y99" s="152"/>
      <c r="Z99" s="153"/>
      <c r="AA99" s="151">
        <v>10</v>
      </c>
      <c r="AB99" s="152"/>
      <c r="AC99" s="152"/>
      <c r="AD99" s="153"/>
      <c r="AE99" s="151"/>
      <c r="AF99" s="152"/>
      <c r="AG99" s="153"/>
    </row>
    <row r="100" spans="1:33" s="17" customFormat="1" ht="76.5" customHeight="1">
      <c r="A100" s="24"/>
      <c r="B100" s="314" t="s">
        <v>105</v>
      </c>
      <c r="C100" s="315"/>
      <c r="D100" s="63" t="s">
        <v>36</v>
      </c>
      <c r="E100" s="63" t="s">
        <v>37</v>
      </c>
      <c r="F100" s="63" t="s">
        <v>37</v>
      </c>
      <c r="G100" s="63" t="s">
        <v>38</v>
      </c>
      <c r="H100" s="38"/>
      <c r="I100" s="154"/>
      <c r="J100" s="155"/>
      <c r="K100" s="155"/>
      <c r="L100" s="156"/>
      <c r="M100" s="154"/>
      <c r="N100" s="156"/>
      <c r="O100" s="154"/>
      <c r="P100" s="156"/>
      <c r="Q100" s="154">
        <v>100</v>
      </c>
      <c r="R100" s="155"/>
      <c r="S100" s="156"/>
      <c r="T100" s="151">
        <v>100</v>
      </c>
      <c r="U100" s="152"/>
      <c r="V100" s="153"/>
      <c r="W100" s="151">
        <v>-10</v>
      </c>
      <c r="X100" s="152"/>
      <c r="Y100" s="152"/>
      <c r="Z100" s="153"/>
      <c r="AA100" s="151">
        <v>10</v>
      </c>
      <c r="AB100" s="152"/>
      <c r="AC100" s="152"/>
      <c r="AD100" s="153"/>
      <c r="AE100" s="151"/>
      <c r="AF100" s="152"/>
      <c r="AG100" s="153"/>
    </row>
    <row r="101" spans="1:33" s="17" customFormat="1" ht="80.25" customHeight="1">
      <c r="A101" s="24"/>
      <c r="B101" s="314" t="s">
        <v>106</v>
      </c>
      <c r="C101" s="315"/>
      <c r="D101" s="63" t="s">
        <v>36</v>
      </c>
      <c r="E101" s="63" t="s">
        <v>37</v>
      </c>
      <c r="F101" s="63" t="s">
        <v>46</v>
      </c>
      <c r="G101" s="63" t="s">
        <v>38</v>
      </c>
      <c r="H101" s="38"/>
      <c r="I101" s="154"/>
      <c r="J101" s="155"/>
      <c r="K101" s="155"/>
      <c r="L101" s="156"/>
      <c r="M101" s="154"/>
      <c r="N101" s="156"/>
      <c r="O101" s="154"/>
      <c r="P101" s="156"/>
      <c r="Q101" s="154">
        <v>100</v>
      </c>
      <c r="R101" s="155"/>
      <c r="S101" s="156"/>
      <c r="T101" s="151">
        <v>100</v>
      </c>
      <c r="U101" s="152"/>
      <c r="V101" s="153"/>
      <c r="W101" s="151">
        <v>-10</v>
      </c>
      <c r="X101" s="152"/>
      <c r="Y101" s="152"/>
      <c r="Z101" s="153"/>
      <c r="AA101" s="151">
        <v>10</v>
      </c>
      <c r="AB101" s="152"/>
      <c r="AC101" s="152"/>
      <c r="AD101" s="153"/>
      <c r="AE101" s="151"/>
      <c r="AF101" s="152"/>
      <c r="AG101" s="153"/>
    </row>
    <row r="102" spans="1:33" s="17" customFormat="1" ht="78.75" customHeight="1">
      <c r="A102" s="24"/>
      <c r="B102" s="321" t="s">
        <v>110</v>
      </c>
      <c r="C102" s="322"/>
      <c r="D102" s="68" t="s">
        <v>37</v>
      </c>
      <c r="E102" s="68" t="s">
        <v>37</v>
      </c>
      <c r="F102" s="68" t="s">
        <v>46</v>
      </c>
      <c r="G102" s="68" t="s">
        <v>50</v>
      </c>
      <c r="H102" s="80"/>
      <c r="I102" s="154"/>
      <c r="J102" s="155"/>
      <c r="K102" s="155"/>
      <c r="L102" s="156"/>
      <c r="M102" s="154"/>
      <c r="N102" s="156"/>
      <c r="O102" s="154"/>
      <c r="P102" s="156"/>
      <c r="Q102" s="154">
        <v>100</v>
      </c>
      <c r="R102" s="155"/>
      <c r="S102" s="156"/>
      <c r="T102" s="151">
        <v>100</v>
      </c>
      <c r="U102" s="152"/>
      <c r="V102" s="153"/>
      <c r="W102" s="151">
        <v>-10</v>
      </c>
      <c r="X102" s="152"/>
      <c r="Y102" s="152"/>
      <c r="Z102" s="153"/>
      <c r="AA102" s="151">
        <v>10</v>
      </c>
      <c r="AB102" s="152"/>
      <c r="AC102" s="152"/>
      <c r="AD102" s="153"/>
      <c r="AE102" s="151"/>
      <c r="AF102" s="152"/>
      <c r="AG102" s="153"/>
    </row>
    <row r="103" spans="1:33" s="17" customFormat="1" ht="78.75" customHeight="1">
      <c r="A103" s="24"/>
      <c r="B103" s="351" t="s">
        <v>137</v>
      </c>
      <c r="C103" s="351"/>
      <c r="D103" s="80" t="s">
        <v>36</v>
      </c>
      <c r="E103" s="80" t="s">
        <v>37</v>
      </c>
      <c r="F103" s="80" t="s">
        <v>46</v>
      </c>
      <c r="G103" s="68" t="s">
        <v>50</v>
      </c>
      <c r="H103" s="80"/>
      <c r="I103" s="154"/>
      <c r="J103" s="155"/>
      <c r="K103" s="155"/>
      <c r="L103" s="156"/>
      <c r="M103" s="154"/>
      <c r="N103" s="156"/>
      <c r="O103" s="154"/>
      <c r="P103" s="156"/>
      <c r="Q103" s="179">
        <v>0</v>
      </c>
      <c r="R103" s="180"/>
      <c r="S103" s="181"/>
      <c r="T103" s="182">
        <v>0</v>
      </c>
      <c r="U103" s="183"/>
      <c r="V103" s="184"/>
      <c r="W103" s="182">
        <v>0</v>
      </c>
      <c r="X103" s="183"/>
      <c r="Y103" s="183"/>
      <c r="Z103" s="184"/>
      <c r="AA103" s="182">
        <v>0</v>
      </c>
      <c r="AB103" s="183"/>
      <c r="AC103" s="183"/>
      <c r="AD103" s="184"/>
      <c r="AE103" s="151"/>
      <c r="AF103" s="152"/>
      <c r="AG103" s="153"/>
    </row>
    <row r="104" spans="1:33" s="17" customFormat="1" ht="114" hidden="1" customHeight="1">
      <c r="A104" s="24" t="s">
        <v>69</v>
      </c>
      <c r="B104" s="235" t="s">
        <v>110</v>
      </c>
      <c r="C104" s="236"/>
      <c r="D104" s="302" t="s">
        <v>37</v>
      </c>
      <c r="E104" s="302" t="s">
        <v>37</v>
      </c>
      <c r="F104" s="302" t="s">
        <v>46</v>
      </c>
      <c r="G104" s="302" t="s">
        <v>50</v>
      </c>
      <c r="H104" s="216"/>
      <c r="I104" s="200" t="s">
        <v>65</v>
      </c>
      <c r="J104" s="208"/>
      <c r="K104" s="208"/>
      <c r="L104" s="201"/>
      <c r="M104" s="161" t="s">
        <v>40</v>
      </c>
      <c r="N104" s="161"/>
      <c r="O104" s="161">
        <v>744</v>
      </c>
      <c r="P104" s="161"/>
      <c r="Q104" s="161"/>
      <c r="R104" s="161"/>
      <c r="S104" s="161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8"/>
      <c r="AF104" s="159"/>
      <c r="AG104" s="160"/>
    </row>
    <row r="105" spans="1:33" s="17" customFormat="1" ht="69.75" hidden="1" customHeight="1">
      <c r="A105" s="24"/>
      <c r="B105" s="237"/>
      <c r="C105" s="238"/>
      <c r="D105" s="303"/>
      <c r="E105" s="303"/>
      <c r="F105" s="303"/>
      <c r="G105" s="303"/>
      <c r="H105" s="225"/>
      <c r="I105" s="161" t="s">
        <v>66</v>
      </c>
      <c r="J105" s="161"/>
      <c r="K105" s="161"/>
      <c r="L105" s="161"/>
      <c r="M105" s="161" t="s">
        <v>40</v>
      </c>
      <c r="N105" s="161"/>
      <c r="O105" s="161">
        <v>744</v>
      </c>
      <c r="P105" s="161"/>
      <c r="Q105" s="161"/>
      <c r="R105" s="161"/>
      <c r="S105" s="161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8"/>
      <c r="AF105" s="159"/>
      <c r="AG105" s="160"/>
    </row>
    <row r="106" spans="1:33" s="17" customFormat="1" ht="84" hidden="1" customHeight="1">
      <c r="A106" s="24"/>
      <c r="B106" s="237"/>
      <c r="C106" s="238"/>
      <c r="D106" s="303"/>
      <c r="E106" s="303"/>
      <c r="F106" s="303"/>
      <c r="G106" s="303"/>
      <c r="H106" s="225"/>
      <c r="I106" s="161" t="s">
        <v>42</v>
      </c>
      <c r="J106" s="161"/>
      <c r="K106" s="161"/>
      <c r="L106" s="161"/>
      <c r="M106" s="161" t="s">
        <v>40</v>
      </c>
      <c r="N106" s="161"/>
      <c r="O106" s="161">
        <v>744</v>
      </c>
      <c r="P106" s="161"/>
      <c r="Q106" s="161"/>
      <c r="R106" s="161"/>
      <c r="S106" s="161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8"/>
      <c r="AF106" s="159"/>
      <c r="AG106" s="160"/>
    </row>
    <row r="107" spans="1:33" s="17" customFormat="1" ht="82.5" hidden="1" customHeight="1">
      <c r="A107" s="24"/>
      <c r="B107" s="237"/>
      <c r="C107" s="238"/>
      <c r="D107" s="303"/>
      <c r="E107" s="303"/>
      <c r="F107" s="303"/>
      <c r="G107" s="303"/>
      <c r="H107" s="225"/>
      <c r="I107" s="161" t="s">
        <v>43</v>
      </c>
      <c r="J107" s="161"/>
      <c r="K107" s="161"/>
      <c r="L107" s="161"/>
      <c r="M107" s="161" t="s">
        <v>40</v>
      </c>
      <c r="N107" s="161"/>
      <c r="O107" s="161">
        <v>744</v>
      </c>
      <c r="P107" s="161"/>
      <c r="Q107" s="161"/>
      <c r="R107" s="161"/>
      <c r="S107" s="161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8"/>
      <c r="AF107" s="159"/>
      <c r="AG107" s="160"/>
    </row>
    <row r="108" spans="1:33" s="17" customFormat="1" ht="195" hidden="1" customHeight="1">
      <c r="A108" s="24"/>
      <c r="B108" s="239"/>
      <c r="C108" s="240"/>
      <c r="D108" s="304"/>
      <c r="E108" s="304"/>
      <c r="F108" s="304"/>
      <c r="G108" s="304"/>
      <c r="H108" s="217"/>
      <c r="I108" s="161" t="s">
        <v>44</v>
      </c>
      <c r="J108" s="161"/>
      <c r="K108" s="161"/>
      <c r="L108" s="161"/>
      <c r="M108" s="161" t="s">
        <v>40</v>
      </c>
      <c r="N108" s="161"/>
      <c r="O108" s="161">
        <v>744</v>
      </c>
      <c r="P108" s="161"/>
      <c r="Q108" s="161"/>
      <c r="R108" s="161"/>
      <c r="S108" s="161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</row>
    <row r="109" spans="1:33" s="17" customFormat="1">
      <c r="A109" s="24"/>
      <c r="B109" s="27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8"/>
      <c r="T109" s="28"/>
      <c r="U109" s="28"/>
      <c r="V109" s="28"/>
      <c r="W109" s="28"/>
      <c r="X109" s="28"/>
      <c r="Y109" s="28"/>
      <c r="Z109" s="28"/>
      <c r="AA109" s="37"/>
      <c r="AB109" s="37"/>
      <c r="AC109" s="37"/>
      <c r="AD109" s="37"/>
      <c r="AF109" s="59"/>
      <c r="AG109" s="59"/>
    </row>
    <row r="110" spans="1:33" s="17" customFormat="1" ht="15.75" customHeight="1">
      <c r="A110" s="188" t="s">
        <v>51</v>
      </c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88"/>
      <c r="Y110" s="188"/>
      <c r="Z110" s="188"/>
      <c r="AA110" s="188"/>
      <c r="AB110" s="188"/>
      <c r="AC110" s="188"/>
      <c r="AD110" s="188"/>
      <c r="AF110" s="59"/>
      <c r="AG110" s="59"/>
    </row>
    <row r="111" spans="1:33" s="17" customFormat="1" ht="54.75" customHeight="1">
      <c r="A111" s="69"/>
      <c r="B111" s="245" t="s">
        <v>21</v>
      </c>
      <c r="C111" s="246"/>
      <c r="D111" s="251" t="s">
        <v>22</v>
      </c>
      <c r="E111" s="305"/>
      <c r="F111" s="306"/>
      <c r="G111" s="251" t="s">
        <v>23</v>
      </c>
      <c r="H111" s="253"/>
      <c r="I111" s="251" t="s">
        <v>52</v>
      </c>
      <c r="J111" s="252"/>
      <c r="K111" s="252"/>
      <c r="L111" s="252"/>
      <c r="M111" s="252"/>
      <c r="N111" s="252"/>
      <c r="O111" s="252"/>
      <c r="P111" s="252"/>
      <c r="Q111" s="252"/>
      <c r="R111" s="252"/>
      <c r="S111" s="252"/>
      <c r="T111" s="252"/>
      <c r="U111" s="252"/>
      <c r="V111" s="252"/>
      <c r="W111" s="252"/>
      <c r="X111" s="252"/>
      <c r="Y111" s="252"/>
      <c r="Z111" s="252"/>
      <c r="AA111" s="252"/>
      <c r="AB111" s="252"/>
      <c r="AC111" s="252"/>
      <c r="AD111" s="252"/>
      <c r="AE111" s="252"/>
      <c r="AF111" s="252"/>
      <c r="AG111" s="253"/>
    </row>
    <row r="112" spans="1:33" s="17" customFormat="1">
      <c r="A112" s="30"/>
      <c r="B112" s="247"/>
      <c r="C112" s="248"/>
      <c r="D112" s="254" t="s">
        <v>25</v>
      </c>
      <c r="E112" s="254" t="s">
        <v>25</v>
      </c>
      <c r="F112" s="254" t="s">
        <v>25</v>
      </c>
      <c r="G112" s="254" t="s">
        <v>25</v>
      </c>
      <c r="H112" s="254" t="s">
        <v>25</v>
      </c>
      <c r="I112" s="245" t="s">
        <v>25</v>
      </c>
      <c r="J112" s="290"/>
      <c r="K112" s="290"/>
      <c r="L112" s="246"/>
      <c r="M112" s="309" t="s">
        <v>26</v>
      </c>
      <c r="N112" s="309"/>
      <c r="O112" s="309"/>
      <c r="P112" s="309"/>
      <c r="Q112" s="245" t="s">
        <v>53</v>
      </c>
      <c r="R112" s="246"/>
      <c r="S112" s="245" t="s">
        <v>54</v>
      </c>
      <c r="T112" s="290"/>
      <c r="U112" s="246"/>
      <c r="V112" s="245" t="s">
        <v>55</v>
      </c>
      <c r="W112" s="246"/>
      <c r="X112" s="245" t="s">
        <v>30</v>
      </c>
      <c r="Y112" s="290"/>
      <c r="Z112" s="290"/>
      <c r="AA112" s="246"/>
      <c r="AB112" s="245" t="s">
        <v>31</v>
      </c>
      <c r="AC112" s="290"/>
      <c r="AD112" s="290"/>
      <c r="AE112" s="246"/>
      <c r="AF112" s="245" t="s">
        <v>56</v>
      </c>
      <c r="AG112" s="246"/>
    </row>
    <row r="113" spans="1:33" s="17" customFormat="1" ht="61.5" customHeight="1">
      <c r="A113" s="30"/>
      <c r="B113" s="249"/>
      <c r="C113" s="250"/>
      <c r="D113" s="255"/>
      <c r="E113" s="255"/>
      <c r="F113" s="255"/>
      <c r="G113" s="255"/>
      <c r="H113" s="255"/>
      <c r="I113" s="249"/>
      <c r="J113" s="291"/>
      <c r="K113" s="291"/>
      <c r="L113" s="250"/>
      <c r="M113" s="309" t="s">
        <v>32</v>
      </c>
      <c r="N113" s="309"/>
      <c r="O113" s="309" t="s">
        <v>57</v>
      </c>
      <c r="P113" s="309"/>
      <c r="Q113" s="249"/>
      <c r="R113" s="250"/>
      <c r="S113" s="249"/>
      <c r="T113" s="291"/>
      <c r="U113" s="250"/>
      <c r="V113" s="249"/>
      <c r="W113" s="250"/>
      <c r="X113" s="249"/>
      <c r="Y113" s="291"/>
      <c r="Z113" s="291"/>
      <c r="AA113" s="250"/>
      <c r="AB113" s="249"/>
      <c r="AC113" s="291"/>
      <c r="AD113" s="291"/>
      <c r="AE113" s="250"/>
      <c r="AF113" s="249"/>
      <c r="AG113" s="250"/>
    </row>
    <row r="114" spans="1:33" s="17" customFormat="1">
      <c r="A114" s="30"/>
      <c r="B114" s="292">
        <v>1</v>
      </c>
      <c r="C114" s="293"/>
      <c r="D114" s="61">
        <v>2</v>
      </c>
      <c r="E114" s="61">
        <v>3</v>
      </c>
      <c r="F114" s="61">
        <v>4</v>
      </c>
      <c r="G114" s="61">
        <v>5</v>
      </c>
      <c r="H114" s="61">
        <v>6</v>
      </c>
      <c r="I114" s="292" t="s">
        <v>34</v>
      </c>
      <c r="J114" s="294"/>
      <c r="K114" s="294"/>
      <c r="L114" s="293"/>
      <c r="M114" s="294">
        <v>8</v>
      </c>
      <c r="N114" s="293"/>
      <c r="O114" s="292">
        <v>9</v>
      </c>
      <c r="P114" s="293"/>
      <c r="Q114" s="292">
        <v>10</v>
      </c>
      <c r="R114" s="293"/>
      <c r="S114" s="162">
        <v>11</v>
      </c>
      <c r="T114" s="164"/>
      <c r="U114" s="164"/>
      <c r="V114" s="162">
        <v>12</v>
      </c>
      <c r="W114" s="163"/>
      <c r="X114" s="162">
        <v>13</v>
      </c>
      <c r="Y114" s="164"/>
      <c r="Z114" s="164"/>
      <c r="AA114" s="164"/>
      <c r="AB114" s="162">
        <v>14</v>
      </c>
      <c r="AC114" s="164"/>
      <c r="AD114" s="164"/>
      <c r="AE114" s="163"/>
      <c r="AF114" s="165">
        <v>15</v>
      </c>
      <c r="AG114" s="165"/>
    </row>
    <row r="115" spans="1:33" s="17" customFormat="1" ht="47.25" hidden="1" customHeight="1">
      <c r="A115" s="30"/>
      <c r="B115" s="330" t="s">
        <v>105</v>
      </c>
      <c r="C115" s="331"/>
      <c r="D115" s="70" t="s">
        <v>36</v>
      </c>
      <c r="E115" s="70" t="s">
        <v>37</v>
      </c>
      <c r="F115" s="70" t="s">
        <v>37</v>
      </c>
      <c r="G115" s="70" t="s">
        <v>38</v>
      </c>
      <c r="H115" s="50"/>
      <c r="I115" s="205" t="s">
        <v>58</v>
      </c>
      <c r="J115" s="211"/>
      <c r="K115" s="211"/>
      <c r="L115" s="206"/>
      <c r="M115" s="205" t="s">
        <v>59</v>
      </c>
      <c r="N115" s="206"/>
      <c r="O115" s="205" t="s">
        <v>60</v>
      </c>
      <c r="P115" s="206"/>
      <c r="Q115" s="205" t="s">
        <v>117</v>
      </c>
      <c r="R115" s="206"/>
      <c r="S115" s="166"/>
      <c r="T115" s="207"/>
      <c r="U115" s="207"/>
      <c r="V115" s="166"/>
      <c r="W115" s="167"/>
      <c r="X115" s="168"/>
      <c r="Y115" s="169"/>
      <c r="Z115" s="169"/>
      <c r="AA115" s="170"/>
      <c r="AB115" s="168"/>
      <c r="AC115" s="169"/>
      <c r="AD115" s="169"/>
      <c r="AE115" s="170"/>
      <c r="AF115" s="171"/>
      <c r="AG115" s="172"/>
    </row>
    <row r="116" spans="1:33" s="17" customFormat="1" ht="87.75" hidden="1" customHeight="1">
      <c r="A116" s="30"/>
      <c r="B116" s="328" t="s">
        <v>106</v>
      </c>
      <c r="C116" s="329"/>
      <c r="D116" s="70" t="s">
        <v>36</v>
      </c>
      <c r="E116" s="70" t="s">
        <v>37</v>
      </c>
      <c r="F116" s="70" t="s">
        <v>46</v>
      </c>
      <c r="G116" s="70" t="s">
        <v>38</v>
      </c>
      <c r="H116" s="50"/>
      <c r="I116" s="205" t="s">
        <v>58</v>
      </c>
      <c r="J116" s="211"/>
      <c r="K116" s="211"/>
      <c r="L116" s="206"/>
      <c r="M116" s="205" t="s">
        <v>59</v>
      </c>
      <c r="N116" s="206"/>
      <c r="O116" s="205" t="s">
        <v>60</v>
      </c>
      <c r="P116" s="206"/>
      <c r="Q116" s="205" t="s">
        <v>117</v>
      </c>
      <c r="R116" s="206"/>
      <c r="S116" s="166"/>
      <c r="T116" s="207"/>
      <c r="U116" s="207"/>
      <c r="V116" s="166"/>
      <c r="W116" s="167"/>
      <c r="X116" s="168"/>
      <c r="Y116" s="169"/>
      <c r="Z116" s="169"/>
      <c r="AA116" s="170"/>
      <c r="AB116" s="168"/>
      <c r="AC116" s="169"/>
      <c r="AD116" s="169"/>
      <c r="AE116" s="170"/>
      <c r="AF116" s="171"/>
      <c r="AG116" s="172"/>
    </row>
    <row r="117" spans="1:33" s="17" customFormat="1" ht="87.75" customHeight="1">
      <c r="A117" s="30"/>
      <c r="B117" s="243" t="s">
        <v>108</v>
      </c>
      <c r="C117" s="244"/>
      <c r="D117" s="39" t="s">
        <v>37</v>
      </c>
      <c r="E117" s="39" t="s">
        <v>37</v>
      </c>
      <c r="F117" s="39" t="s">
        <v>37</v>
      </c>
      <c r="G117" s="39" t="s">
        <v>68</v>
      </c>
      <c r="H117" s="25"/>
      <c r="I117" s="195" t="s">
        <v>131</v>
      </c>
      <c r="J117" s="218"/>
      <c r="K117" s="218"/>
      <c r="L117" s="196"/>
      <c r="M117" s="195" t="s">
        <v>59</v>
      </c>
      <c r="N117" s="196"/>
      <c r="O117" s="195" t="s">
        <v>60</v>
      </c>
      <c r="P117" s="196"/>
      <c r="Q117" s="124" t="s">
        <v>185</v>
      </c>
      <c r="R117" s="125"/>
      <c r="S117" s="126"/>
      <c r="T117" s="127">
        <v>888</v>
      </c>
      <c r="U117" s="73"/>
      <c r="V117" s="72">
        <v>-92</v>
      </c>
      <c r="W117" s="74"/>
      <c r="X117" s="75"/>
      <c r="Y117" s="76">
        <v>92</v>
      </c>
      <c r="Z117" s="76"/>
      <c r="AA117" s="77"/>
      <c r="AB117" s="316" t="s">
        <v>119</v>
      </c>
      <c r="AC117" s="317"/>
      <c r="AD117" s="317"/>
      <c r="AE117" s="318"/>
      <c r="AF117" s="335" t="s">
        <v>118</v>
      </c>
      <c r="AG117" s="336"/>
    </row>
    <row r="118" spans="1:33" s="17" customFormat="1" ht="87.75" customHeight="1">
      <c r="A118" s="30"/>
      <c r="B118" s="243" t="s">
        <v>107</v>
      </c>
      <c r="C118" s="244"/>
      <c r="D118" s="39" t="s">
        <v>67</v>
      </c>
      <c r="E118" s="39" t="s">
        <v>37</v>
      </c>
      <c r="F118" s="39" t="s">
        <v>37</v>
      </c>
      <c r="G118" s="39" t="s">
        <v>38</v>
      </c>
      <c r="H118" s="25"/>
      <c r="I118" s="195" t="s">
        <v>131</v>
      </c>
      <c r="J118" s="218"/>
      <c r="K118" s="218"/>
      <c r="L118" s="196"/>
      <c r="M118" s="195" t="s">
        <v>59</v>
      </c>
      <c r="N118" s="196"/>
      <c r="O118" s="195" t="s">
        <v>60</v>
      </c>
      <c r="P118" s="196"/>
      <c r="Q118" s="111" t="s">
        <v>117</v>
      </c>
      <c r="R118" s="71"/>
      <c r="S118" s="72"/>
      <c r="T118" s="73">
        <v>0</v>
      </c>
      <c r="U118" s="73"/>
      <c r="V118" s="72">
        <v>0</v>
      </c>
      <c r="W118" s="74"/>
      <c r="X118" s="75"/>
      <c r="Y118" s="76">
        <v>0</v>
      </c>
      <c r="Z118" s="76"/>
      <c r="AA118" s="77"/>
      <c r="AB118" s="75"/>
      <c r="AC118" s="76"/>
      <c r="AD118" s="76"/>
      <c r="AE118" s="77"/>
      <c r="AF118" s="335" t="s">
        <v>118</v>
      </c>
      <c r="AG118" s="336"/>
    </row>
    <row r="119" spans="1:33" s="17" customFormat="1" ht="87.75" customHeight="1">
      <c r="A119" s="30"/>
      <c r="B119" s="243" t="s">
        <v>109</v>
      </c>
      <c r="C119" s="244"/>
      <c r="D119" s="39" t="s">
        <v>37</v>
      </c>
      <c r="E119" s="39" t="s">
        <v>37</v>
      </c>
      <c r="F119" s="39" t="s">
        <v>46</v>
      </c>
      <c r="G119" s="39" t="s">
        <v>38</v>
      </c>
      <c r="H119" s="25"/>
      <c r="I119" s="195" t="s">
        <v>131</v>
      </c>
      <c r="J119" s="218"/>
      <c r="K119" s="218"/>
      <c r="L119" s="196"/>
      <c r="M119" s="195" t="s">
        <v>59</v>
      </c>
      <c r="N119" s="196"/>
      <c r="O119" s="195" t="s">
        <v>60</v>
      </c>
      <c r="P119" s="196"/>
      <c r="Q119" s="109" t="s">
        <v>90</v>
      </c>
      <c r="R119" s="36"/>
      <c r="S119" s="81"/>
      <c r="T119" s="82">
        <v>5</v>
      </c>
      <c r="U119" s="82"/>
      <c r="V119" s="81">
        <v>-1</v>
      </c>
      <c r="W119" s="83"/>
      <c r="X119" s="84"/>
      <c r="Y119" s="85">
        <v>1</v>
      </c>
      <c r="Z119" s="85"/>
      <c r="AA119" s="86"/>
      <c r="AB119" s="84"/>
      <c r="AC119" s="85"/>
      <c r="AD119" s="85"/>
      <c r="AE119" s="86"/>
      <c r="AF119" s="335" t="s">
        <v>118</v>
      </c>
      <c r="AG119" s="336"/>
    </row>
    <row r="120" spans="1:33" s="17" customFormat="1" ht="87.75" customHeight="1">
      <c r="A120" s="30"/>
      <c r="B120" s="243" t="s">
        <v>105</v>
      </c>
      <c r="C120" s="244"/>
      <c r="D120" s="39" t="s">
        <v>36</v>
      </c>
      <c r="E120" s="39" t="s">
        <v>37</v>
      </c>
      <c r="F120" s="39" t="s">
        <v>37</v>
      </c>
      <c r="G120" s="39" t="s">
        <v>38</v>
      </c>
      <c r="H120" s="25"/>
      <c r="I120" s="195" t="s">
        <v>131</v>
      </c>
      <c r="J120" s="218"/>
      <c r="K120" s="218"/>
      <c r="L120" s="196"/>
      <c r="M120" s="195" t="s">
        <v>59</v>
      </c>
      <c r="N120" s="196"/>
      <c r="O120" s="195" t="s">
        <v>60</v>
      </c>
      <c r="P120" s="196"/>
      <c r="Q120" s="111" t="s">
        <v>47</v>
      </c>
      <c r="R120" s="71"/>
      <c r="S120" s="72"/>
      <c r="T120" s="73">
        <v>3</v>
      </c>
      <c r="U120" s="73"/>
      <c r="V120" s="72">
        <v>-1</v>
      </c>
      <c r="W120" s="74"/>
      <c r="X120" s="75"/>
      <c r="Y120" s="76">
        <v>1</v>
      </c>
      <c r="Z120" s="76"/>
      <c r="AA120" s="77"/>
      <c r="AB120" s="75"/>
      <c r="AC120" s="76"/>
      <c r="AD120" s="76"/>
      <c r="AE120" s="77"/>
      <c r="AF120" s="335" t="s">
        <v>118</v>
      </c>
      <c r="AG120" s="336"/>
    </row>
    <row r="121" spans="1:33" s="17" customFormat="1" ht="176.25" customHeight="1">
      <c r="A121" s="30"/>
      <c r="B121" s="243" t="s">
        <v>106</v>
      </c>
      <c r="C121" s="244"/>
      <c r="D121" s="39" t="s">
        <v>36</v>
      </c>
      <c r="E121" s="39" t="s">
        <v>37</v>
      </c>
      <c r="F121" s="39" t="s">
        <v>46</v>
      </c>
      <c r="G121" s="39" t="s">
        <v>38</v>
      </c>
      <c r="H121" s="25"/>
      <c r="I121" s="195" t="s">
        <v>131</v>
      </c>
      <c r="J121" s="218"/>
      <c r="K121" s="218"/>
      <c r="L121" s="196"/>
      <c r="M121" s="195" t="s">
        <v>59</v>
      </c>
      <c r="N121" s="196"/>
      <c r="O121" s="195" t="s">
        <v>60</v>
      </c>
      <c r="P121" s="196"/>
      <c r="Q121" s="205" t="s">
        <v>35</v>
      </c>
      <c r="R121" s="206"/>
      <c r="S121" s="166">
        <v>1</v>
      </c>
      <c r="T121" s="207"/>
      <c r="U121" s="207"/>
      <c r="V121" s="166">
        <v>0</v>
      </c>
      <c r="W121" s="167"/>
      <c r="X121" s="168">
        <v>0</v>
      </c>
      <c r="Y121" s="169"/>
      <c r="Z121" s="169"/>
      <c r="AA121" s="170"/>
      <c r="AB121" s="168"/>
      <c r="AC121" s="169"/>
      <c r="AD121" s="169"/>
      <c r="AE121" s="170"/>
      <c r="AF121" s="335" t="s">
        <v>118</v>
      </c>
      <c r="AG121" s="336"/>
    </row>
    <row r="122" spans="1:33" s="17" customFormat="1" ht="34.5" customHeight="1">
      <c r="A122" s="30"/>
      <c r="B122" s="337" t="s">
        <v>110</v>
      </c>
      <c r="C122" s="338"/>
      <c r="D122" s="123" t="s">
        <v>37</v>
      </c>
      <c r="E122" s="123" t="s">
        <v>37</v>
      </c>
      <c r="F122" s="123" t="s">
        <v>46</v>
      </c>
      <c r="G122" s="123" t="s">
        <v>50</v>
      </c>
      <c r="H122" s="25"/>
      <c r="I122" s="195" t="s">
        <v>131</v>
      </c>
      <c r="J122" s="218"/>
      <c r="K122" s="218"/>
      <c r="L122" s="196"/>
      <c r="M122" s="195" t="s">
        <v>59</v>
      </c>
      <c r="N122" s="196"/>
      <c r="O122" s="195" t="s">
        <v>60</v>
      </c>
      <c r="P122" s="196"/>
      <c r="Q122" s="205" t="s">
        <v>117</v>
      </c>
      <c r="R122" s="206"/>
      <c r="S122" s="166">
        <v>0</v>
      </c>
      <c r="T122" s="207"/>
      <c r="U122" s="207"/>
      <c r="V122" s="166">
        <v>0</v>
      </c>
      <c r="W122" s="167"/>
      <c r="X122" s="168">
        <v>0</v>
      </c>
      <c r="Y122" s="169"/>
      <c r="Z122" s="169"/>
      <c r="AA122" s="170"/>
      <c r="AB122" s="168"/>
      <c r="AC122" s="169"/>
      <c r="AD122" s="169"/>
      <c r="AE122" s="170"/>
      <c r="AF122" s="332">
        <v>0</v>
      </c>
      <c r="AG122" s="333"/>
    </row>
    <row r="123" spans="1:33" s="17" customFormat="1" ht="87.75" customHeight="1">
      <c r="A123" s="30"/>
      <c r="B123" s="334" t="s">
        <v>137</v>
      </c>
      <c r="C123" s="334"/>
      <c r="D123" s="88" t="s">
        <v>36</v>
      </c>
      <c r="E123" s="88" t="s">
        <v>37</v>
      </c>
      <c r="F123" s="88" t="s">
        <v>46</v>
      </c>
      <c r="G123" s="87" t="s">
        <v>50</v>
      </c>
      <c r="H123" s="88"/>
      <c r="I123" s="195" t="s">
        <v>131</v>
      </c>
      <c r="J123" s="218"/>
      <c r="K123" s="218"/>
      <c r="L123" s="196"/>
      <c r="M123" s="195" t="s">
        <v>59</v>
      </c>
      <c r="N123" s="196"/>
      <c r="O123" s="195" t="s">
        <v>60</v>
      </c>
      <c r="P123" s="196"/>
      <c r="Q123" s="205" t="s">
        <v>117</v>
      </c>
      <c r="R123" s="206"/>
      <c r="S123" s="166">
        <v>0</v>
      </c>
      <c r="T123" s="207"/>
      <c r="U123" s="207"/>
      <c r="V123" s="166">
        <v>0</v>
      </c>
      <c r="W123" s="167"/>
      <c r="X123" s="168">
        <v>0</v>
      </c>
      <c r="Y123" s="169"/>
      <c r="Z123" s="169"/>
      <c r="AA123" s="170"/>
      <c r="AB123" s="168"/>
      <c r="AC123" s="169"/>
      <c r="AD123" s="169"/>
      <c r="AE123" s="170"/>
      <c r="AF123" s="332">
        <v>0</v>
      </c>
      <c r="AG123" s="333"/>
    </row>
    <row r="124" spans="1:33" s="17" customFormat="1" ht="82.5" hidden="1" customHeight="1">
      <c r="A124" s="30"/>
      <c r="B124" s="328" t="s">
        <v>110</v>
      </c>
      <c r="C124" s="329"/>
      <c r="D124" s="78" t="s">
        <v>37</v>
      </c>
      <c r="E124" s="78" t="s">
        <v>37</v>
      </c>
      <c r="F124" s="78" t="s">
        <v>46</v>
      </c>
      <c r="G124" s="78" t="s">
        <v>50</v>
      </c>
      <c r="H124" s="50"/>
      <c r="I124" s="205" t="s">
        <v>58</v>
      </c>
      <c r="J124" s="211"/>
      <c r="K124" s="211"/>
      <c r="L124" s="206"/>
      <c r="M124" s="205" t="s">
        <v>59</v>
      </c>
      <c r="N124" s="206"/>
      <c r="O124" s="205" t="s">
        <v>60</v>
      </c>
      <c r="P124" s="206"/>
      <c r="Q124" s="205" t="s">
        <v>117</v>
      </c>
      <c r="R124" s="206"/>
      <c r="S124" s="166"/>
      <c r="T124" s="207"/>
      <c r="U124" s="207"/>
      <c r="V124" s="166"/>
      <c r="W124" s="167"/>
      <c r="X124" s="168"/>
      <c r="Y124" s="169"/>
      <c r="Z124" s="169"/>
      <c r="AA124" s="170"/>
      <c r="AB124" s="168"/>
      <c r="AC124" s="169"/>
      <c r="AD124" s="169"/>
      <c r="AE124" s="170"/>
      <c r="AF124" s="171"/>
      <c r="AG124" s="172"/>
    </row>
    <row r="125" spans="1:33" s="17" customFormat="1">
      <c r="AF125" s="59"/>
      <c r="AG125" s="59"/>
    </row>
    <row r="126" spans="1:33" s="17" customFormat="1" ht="28.5" customHeight="1">
      <c r="A126" s="219" t="s">
        <v>70</v>
      </c>
      <c r="B126" s="219"/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19"/>
      <c r="Z126" s="219"/>
      <c r="AA126" s="219"/>
      <c r="AB126" s="219"/>
      <c r="AC126" s="219"/>
      <c r="AD126" s="219"/>
      <c r="AF126" s="59"/>
      <c r="AG126" s="59"/>
    </row>
    <row r="127" spans="1:33" s="17" customFormat="1" ht="28.5" customHeight="1">
      <c r="A127" s="187" t="s">
        <v>71</v>
      </c>
      <c r="B127" s="187"/>
      <c r="C127" s="187"/>
      <c r="D127" s="187"/>
      <c r="E127" s="187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  <c r="S127" s="20"/>
      <c r="T127" s="219" t="s">
        <v>18</v>
      </c>
      <c r="U127" s="219"/>
      <c r="V127" s="219"/>
      <c r="W127" s="219"/>
      <c r="X127" s="219"/>
      <c r="Y127" s="219"/>
      <c r="Z127" s="219"/>
      <c r="AA127" s="219"/>
      <c r="AB127" s="219"/>
      <c r="AC127" s="282"/>
      <c r="AD127" s="283" t="s">
        <v>138</v>
      </c>
      <c r="AE127" s="284"/>
      <c r="AF127" s="285"/>
      <c r="AG127" s="59"/>
    </row>
    <row r="128" spans="1:33" s="17" customFormat="1" ht="35.25" customHeight="1">
      <c r="A128" s="188" t="s">
        <v>178</v>
      </c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20"/>
      <c r="T128" s="219"/>
      <c r="U128" s="219"/>
      <c r="V128" s="219"/>
      <c r="W128" s="219"/>
      <c r="X128" s="219"/>
      <c r="Y128" s="219"/>
      <c r="Z128" s="219"/>
      <c r="AA128" s="219"/>
      <c r="AB128" s="219"/>
      <c r="AC128" s="282"/>
      <c r="AD128" s="286"/>
      <c r="AE128" s="219"/>
      <c r="AF128" s="282"/>
      <c r="AG128" s="59"/>
    </row>
    <row r="129" spans="1:33" s="17" customFormat="1" ht="28.5" customHeight="1">
      <c r="A129" s="188" t="s">
        <v>63</v>
      </c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  <c r="S129" s="20"/>
      <c r="T129" s="219"/>
      <c r="U129" s="219"/>
      <c r="V129" s="219"/>
      <c r="W129" s="219"/>
      <c r="X129" s="219"/>
      <c r="Y129" s="219"/>
      <c r="Z129" s="219"/>
      <c r="AA129" s="219"/>
      <c r="AB129" s="219"/>
      <c r="AC129" s="282"/>
      <c r="AD129" s="287"/>
      <c r="AE129" s="288"/>
      <c r="AF129" s="289"/>
      <c r="AG129" s="59"/>
    </row>
    <row r="130" spans="1:33" s="17" customFormat="1" ht="28.5" customHeight="1">
      <c r="A130" s="189" t="s">
        <v>64</v>
      </c>
      <c r="B130" s="189"/>
      <c r="C130" s="189"/>
      <c r="D130" s="189"/>
      <c r="E130" s="189"/>
      <c r="F130" s="189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F130" s="59"/>
      <c r="AG130" s="59"/>
    </row>
    <row r="131" spans="1:33" s="17" customFormat="1" ht="53.25" customHeight="1">
      <c r="A131" s="35"/>
      <c r="B131" s="245" t="s">
        <v>21</v>
      </c>
      <c r="C131" s="246"/>
      <c r="D131" s="251" t="s">
        <v>22</v>
      </c>
      <c r="E131" s="305"/>
      <c r="F131" s="306"/>
      <c r="G131" s="251" t="s">
        <v>23</v>
      </c>
      <c r="H131" s="253"/>
      <c r="I131" s="251" t="s">
        <v>24</v>
      </c>
      <c r="J131" s="252"/>
      <c r="K131" s="252"/>
      <c r="L131" s="252"/>
      <c r="M131" s="252"/>
      <c r="N131" s="252"/>
      <c r="O131" s="252"/>
      <c r="P131" s="252"/>
      <c r="Q131" s="252"/>
      <c r="R131" s="252"/>
      <c r="S131" s="252"/>
      <c r="T131" s="252"/>
      <c r="U131" s="252"/>
      <c r="V131" s="252"/>
      <c r="W131" s="252"/>
      <c r="X131" s="252"/>
      <c r="Y131" s="252"/>
      <c r="Z131" s="252"/>
      <c r="AA131" s="252"/>
      <c r="AB131" s="252"/>
      <c r="AC131" s="252"/>
      <c r="AD131" s="252"/>
      <c r="AE131" s="252"/>
      <c r="AF131" s="252"/>
      <c r="AG131" s="253"/>
    </row>
    <row r="132" spans="1:33" s="17" customFormat="1">
      <c r="A132" s="24"/>
      <c r="B132" s="247"/>
      <c r="C132" s="248"/>
      <c r="D132" s="254" t="s">
        <v>25</v>
      </c>
      <c r="E132" s="254" t="s">
        <v>25</v>
      </c>
      <c r="F132" s="254" t="s">
        <v>25</v>
      </c>
      <c r="G132" s="254" t="s">
        <v>25</v>
      </c>
      <c r="H132" s="254" t="s">
        <v>25</v>
      </c>
      <c r="I132" s="309" t="s">
        <v>25</v>
      </c>
      <c r="J132" s="309"/>
      <c r="K132" s="309"/>
      <c r="L132" s="309"/>
      <c r="M132" s="309" t="s">
        <v>26</v>
      </c>
      <c r="N132" s="309"/>
      <c r="O132" s="309"/>
      <c r="P132" s="309"/>
      <c r="Q132" s="309" t="s">
        <v>27</v>
      </c>
      <c r="R132" s="309"/>
      <c r="S132" s="309"/>
      <c r="T132" s="309" t="s">
        <v>28</v>
      </c>
      <c r="U132" s="309"/>
      <c r="V132" s="309"/>
      <c r="W132" s="309" t="s">
        <v>29</v>
      </c>
      <c r="X132" s="309"/>
      <c r="Y132" s="309"/>
      <c r="Z132" s="309"/>
      <c r="AA132" s="309" t="s">
        <v>30</v>
      </c>
      <c r="AB132" s="309"/>
      <c r="AC132" s="309"/>
      <c r="AD132" s="309"/>
      <c r="AE132" s="309" t="s">
        <v>31</v>
      </c>
      <c r="AF132" s="309"/>
      <c r="AG132" s="309"/>
    </row>
    <row r="133" spans="1:33" s="17" customFormat="1" ht="69.75" customHeight="1">
      <c r="A133" s="24"/>
      <c r="B133" s="249"/>
      <c r="C133" s="250"/>
      <c r="D133" s="255"/>
      <c r="E133" s="255"/>
      <c r="F133" s="255"/>
      <c r="G133" s="255"/>
      <c r="H133" s="255"/>
      <c r="I133" s="309"/>
      <c r="J133" s="309"/>
      <c r="K133" s="309"/>
      <c r="L133" s="309"/>
      <c r="M133" s="309" t="s">
        <v>32</v>
      </c>
      <c r="N133" s="309"/>
      <c r="O133" s="309" t="s">
        <v>33</v>
      </c>
      <c r="P133" s="309"/>
      <c r="Q133" s="309"/>
      <c r="R133" s="309"/>
      <c r="S133" s="309"/>
      <c r="T133" s="309"/>
      <c r="U133" s="309"/>
      <c r="V133" s="309"/>
      <c r="W133" s="309"/>
      <c r="X133" s="309"/>
      <c r="Y133" s="309"/>
      <c r="Z133" s="309"/>
      <c r="AA133" s="309"/>
      <c r="AB133" s="309"/>
      <c r="AC133" s="309"/>
      <c r="AD133" s="309"/>
      <c r="AE133" s="309"/>
      <c r="AF133" s="309"/>
      <c r="AG133" s="309"/>
    </row>
    <row r="134" spans="1:33" s="17" customFormat="1">
      <c r="A134" s="24"/>
      <c r="B134" s="292">
        <v>1</v>
      </c>
      <c r="C134" s="293"/>
      <c r="D134" s="61">
        <v>2</v>
      </c>
      <c r="E134" s="61">
        <v>3</v>
      </c>
      <c r="F134" s="61">
        <v>4</v>
      </c>
      <c r="G134" s="61">
        <v>5</v>
      </c>
      <c r="H134" s="61">
        <v>6</v>
      </c>
      <c r="I134" s="327" t="s">
        <v>34</v>
      </c>
      <c r="J134" s="327"/>
      <c r="K134" s="327"/>
      <c r="L134" s="327"/>
      <c r="M134" s="327">
        <v>8</v>
      </c>
      <c r="N134" s="327"/>
      <c r="O134" s="327">
        <v>9</v>
      </c>
      <c r="P134" s="327"/>
      <c r="Q134" s="234">
        <v>10</v>
      </c>
      <c r="R134" s="234"/>
      <c r="S134" s="234"/>
      <c r="T134" s="234">
        <v>11</v>
      </c>
      <c r="U134" s="234"/>
      <c r="V134" s="234"/>
      <c r="W134" s="234">
        <v>12</v>
      </c>
      <c r="X134" s="234"/>
      <c r="Y134" s="234"/>
      <c r="Z134" s="234"/>
      <c r="AA134" s="234">
        <v>13</v>
      </c>
      <c r="AB134" s="234"/>
      <c r="AC134" s="234"/>
      <c r="AD134" s="234"/>
      <c r="AE134" s="234">
        <v>14</v>
      </c>
      <c r="AF134" s="234"/>
      <c r="AG134" s="234"/>
    </row>
    <row r="135" spans="1:33" s="17" customFormat="1" ht="114" customHeight="1">
      <c r="A135" s="24"/>
      <c r="B135" s="243" t="s">
        <v>139</v>
      </c>
      <c r="C135" s="244"/>
      <c r="D135" s="339"/>
      <c r="E135" s="340"/>
      <c r="F135" s="340"/>
      <c r="G135" s="340"/>
      <c r="H135" s="339"/>
      <c r="I135" s="200" t="s">
        <v>140</v>
      </c>
      <c r="J135" s="208"/>
      <c r="K135" s="208"/>
      <c r="L135" s="201"/>
      <c r="M135" s="161" t="s">
        <v>40</v>
      </c>
      <c r="N135" s="161"/>
      <c r="O135" s="161">
        <v>744</v>
      </c>
      <c r="P135" s="161"/>
      <c r="Q135" s="161">
        <v>100</v>
      </c>
      <c r="R135" s="161"/>
      <c r="S135" s="161"/>
      <c r="T135" s="157">
        <v>100</v>
      </c>
      <c r="U135" s="157"/>
      <c r="V135" s="157"/>
      <c r="W135" s="157">
        <v>-10</v>
      </c>
      <c r="X135" s="157"/>
      <c r="Y135" s="157"/>
      <c r="Z135" s="157"/>
      <c r="AA135" s="157">
        <v>10</v>
      </c>
      <c r="AB135" s="157"/>
      <c r="AC135" s="157"/>
      <c r="AD135" s="157"/>
      <c r="AE135" s="157"/>
      <c r="AF135" s="157"/>
      <c r="AG135" s="157"/>
    </row>
    <row r="136" spans="1:33" s="17" customFormat="1" ht="68.25" customHeight="1">
      <c r="A136" s="24"/>
      <c r="B136" s="237"/>
      <c r="C136" s="238"/>
      <c r="D136" s="225"/>
      <c r="E136" s="341"/>
      <c r="F136" s="341"/>
      <c r="G136" s="341"/>
      <c r="H136" s="225"/>
      <c r="I136" s="161" t="s">
        <v>125</v>
      </c>
      <c r="J136" s="161"/>
      <c r="K136" s="161"/>
      <c r="L136" s="161"/>
      <c r="M136" s="161" t="s">
        <v>40</v>
      </c>
      <c r="N136" s="161"/>
      <c r="O136" s="161">
        <v>744</v>
      </c>
      <c r="P136" s="161"/>
      <c r="Q136" s="161">
        <v>100</v>
      </c>
      <c r="R136" s="161"/>
      <c r="S136" s="161"/>
      <c r="T136" s="157">
        <v>100</v>
      </c>
      <c r="U136" s="157"/>
      <c r="V136" s="157"/>
      <c r="W136" s="157">
        <v>-10</v>
      </c>
      <c r="X136" s="157"/>
      <c r="Y136" s="157"/>
      <c r="Z136" s="157"/>
      <c r="AA136" s="157">
        <v>10</v>
      </c>
      <c r="AB136" s="157"/>
      <c r="AC136" s="157"/>
      <c r="AD136" s="157"/>
      <c r="AE136" s="158"/>
      <c r="AF136" s="159"/>
      <c r="AG136" s="160"/>
    </row>
    <row r="137" spans="1:33" s="17" customFormat="1" ht="84.75" customHeight="1">
      <c r="A137" s="24"/>
      <c r="B137" s="237"/>
      <c r="C137" s="238"/>
      <c r="D137" s="225"/>
      <c r="E137" s="341"/>
      <c r="F137" s="341"/>
      <c r="G137" s="341"/>
      <c r="H137" s="225"/>
      <c r="I137" s="161" t="s">
        <v>141</v>
      </c>
      <c r="J137" s="161"/>
      <c r="K137" s="161"/>
      <c r="L137" s="161"/>
      <c r="M137" s="161" t="s">
        <v>40</v>
      </c>
      <c r="N137" s="161"/>
      <c r="O137" s="161">
        <v>744</v>
      </c>
      <c r="P137" s="161"/>
      <c r="Q137" s="161">
        <v>90</v>
      </c>
      <c r="R137" s="161"/>
      <c r="S137" s="161"/>
      <c r="T137" s="157">
        <v>0</v>
      </c>
      <c r="U137" s="157"/>
      <c r="V137" s="157"/>
      <c r="W137" s="157">
        <v>-9</v>
      </c>
      <c r="X137" s="157"/>
      <c r="Y137" s="157"/>
      <c r="Z137" s="157"/>
      <c r="AA137" s="157">
        <v>9</v>
      </c>
      <c r="AB137" s="157"/>
      <c r="AC137" s="157"/>
      <c r="AD137" s="157"/>
      <c r="AE137" s="298" t="s">
        <v>202</v>
      </c>
      <c r="AF137" s="299"/>
      <c r="AG137" s="300"/>
    </row>
    <row r="138" spans="1:33" s="17" customFormat="1" ht="83.25" customHeight="1">
      <c r="A138" s="24"/>
      <c r="B138" s="237"/>
      <c r="C138" s="238"/>
      <c r="D138" s="225"/>
      <c r="E138" s="341"/>
      <c r="F138" s="341"/>
      <c r="G138" s="341"/>
      <c r="H138" s="225"/>
      <c r="I138" s="161" t="s">
        <v>127</v>
      </c>
      <c r="J138" s="161"/>
      <c r="K138" s="161"/>
      <c r="L138" s="161"/>
      <c r="M138" s="161" t="s">
        <v>142</v>
      </c>
      <c r="N138" s="161"/>
      <c r="O138" s="161">
        <v>642</v>
      </c>
      <c r="P138" s="161"/>
      <c r="Q138" s="161">
        <v>0</v>
      </c>
      <c r="R138" s="161"/>
      <c r="S138" s="161"/>
      <c r="T138" s="157">
        <v>0</v>
      </c>
      <c r="U138" s="157"/>
      <c r="V138" s="157"/>
      <c r="W138" s="157">
        <v>0</v>
      </c>
      <c r="X138" s="157"/>
      <c r="Y138" s="157"/>
      <c r="Z138" s="157"/>
      <c r="AA138" s="157">
        <v>0</v>
      </c>
      <c r="AB138" s="157"/>
      <c r="AC138" s="157"/>
      <c r="AD138" s="157"/>
      <c r="AE138" s="158"/>
      <c r="AF138" s="159"/>
      <c r="AG138" s="160"/>
    </row>
    <row r="139" spans="1:33" s="17" customFormat="1" ht="157.5" customHeight="1">
      <c r="A139" s="24"/>
      <c r="B139" s="239"/>
      <c r="C139" s="240"/>
      <c r="D139" s="217"/>
      <c r="E139" s="342"/>
      <c r="F139" s="342"/>
      <c r="G139" s="342"/>
      <c r="H139" s="217"/>
      <c r="I139" s="161" t="s">
        <v>179</v>
      </c>
      <c r="J139" s="161"/>
      <c r="K139" s="161"/>
      <c r="L139" s="161"/>
      <c r="M139" s="161" t="s">
        <v>40</v>
      </c>
      <c r="N139" s="161"/>
      <c r="O139" s="161">
        <v>744</v>
      </c>
      <c r="P139" s="161"/>
      <c r="Q139" s="161">
        <v>100</v>
      </c>
      <c r="R139" s="161"/>
      <c r="S139" s="161"/>
      <c r="T139" s="157">
        <v>100</v>
      </c>
      <c r="U139" s="157"/>
      <c r="V139" s="157"/>
      <c r="W139" s="157">
        <v>-10</v>
      </c>
      <c r="X139" s="157"/>
      <c r="Y139" s="157"/>
      <c r="Z139" s="157"/>
      <c r="AA139" s="157">
        <v>10</v>
      </c>
      <c r="AB139" s="157"/>
      <c r="AC139" s="157"/>
      <c r="AD139" s="157"/>
      <c r="AE139" s="158"/>
      <c r="AF139" s="159"/>
      <c r="AG139" s="160"/>
    </row>
    <row r="140" spans="1:33" s="17" customFormat="1" ht="114" hidden="1" customHeight="1">
      <c r="A140" s="24"/>
      <c r="B140" s="235" t="s">
        <v>112</v>
      </c>
      <c r="C140" s="236"/>
      <c r="D140" s="343" t="s">
        <v>37</v>
      </c>
      <c r="E140" s="343" t="s">
        <v>37</v>
      </c>
      <c r="F140" s="343" t="s">
        <v>37</v>
      </c>
      <c r="G140" s="343" t="s">
        <v>38</v>
      </c>
      <c r="H140" s="346"/>
      <c r="I140" s="200" t="s">
        <v>72</v>
      </c>
      <c r="J140" s="208"/>
      <c r="K140" s="208"/>
      <c r="L140" s="201"/>
      <c r="M140" s="161" t="s">
        <v>40</v>
      </c>
      <c r="N140" s="161"/>
      <c r="O140" s="161">
        <v>744</v>
      </c>
      <c r="P140" s="161"/>
      <c r="Q140" s="161"/>
      <c r="R140" s="161"/>
      <c r="S140" s="161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8"/>
      <c r="AF140" s="159"/>
      <c r="AG140" s="160"/>
    </row>
    <row r="141" spans="1:33" s="17" customFormat="1" ht="68.25" hidden="1" customHeight="1">
      <c r="A141" s="24"/>
      <c r="B141" s="237"/>
      <c r="C141" s="238"/>
      <c r="D141" s="344"/>
      <c r="E141" s="344"/>
      <c r="F141" s="344"/>
      <c r="G141" s="344"/>
      <c r="H141" s="347"/>
      <c r="I141" s="161" t="s">
        <v>73</v>
      </c>
      <c r="J141" s="161"/>
      <c r="K141" s="161"/>
      <c r="L141" s="161"/>
      <c r="M141" s="161" t="s">
        <v>40</v>
      </c>
      <c r="N141" s="161"/>
      <c r="O141" s="161">
        <v>744</v>
      </c>
      <c r="P141" s="161"/>
      <c r="Q141" s="161"/>
      <c r="R141" s="161"/>
      <c r="S141" s="161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8"/>
      <c r="AF141" s="159"/>
      <c r="AG141" s="160"/>
    </row>
    <row r="142" spans="1:33" s="17" customFormat="1" ht="84.75" hidden="1" customHeight="1">
      <c r="A142" s="24"/>
      <c r="B142" s="237"/>
      <c r="C142" s="238"/>
      <c r="D142" s="344"/>
      <c r="E142" s="344"/>
      <c r="F142" s="344"/>
      <c r="G142" s="344"/>
      <c r="H142" s="347"/>
      <c r="I142" s="161" t="s">
        <v>74</v>
      </c>
      <c r="J142" s="161"/>
      <c r="K142" s="161"/>
      <c r="L142" s="161"/>
      <c r="M142" s="161" t="s">
        <v>40</v>
      </c>
      <c r="N142" s="161"/>
      <c r="O142" s="161">
        <v>744</v>
      </c>
      <c r="P142" s="161"/>
      <c r="Q142" s="161"/>
      <c r="R142" s="161"/>
      <c r="S142" s="161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8"/>
      <c r="AF142" s="159"/>
      <c r="AG142" s="160"/>
    </row>
    <row r="143" spans="1:33" s="17" customFormat="1" ht="83.25" hidden="1" customHeight="1">
      <c r="A143" s="24"/>
      <c r="B143" s="237"/>
      <c r="C143" s="238"/>
      <c r="D143" s="344"/>
      <c r="E143" s="344"/>
      <c r="F143" s="344"/>
      <c r="G143" s="344"/>
      <c r="H143" s="347"/>
      <c r="I143" s="161" t="s">
        <v>43</v>
      </c>
      <c r="J143" s="161"/>
      <c r="K143" s="161"/>
      <c r="L143" s="161"/>
      <c r="M143" s="161" t="s">
        <v>40</v>
      </c>
      <c r="N143" s="161"/>
      <c r="O143" s="161">
        <v>744</v>
      </c>
      <c r="P143" s="161"/>
      <c r="Q143" s="161"/>
      <c r="R143" s="161"/>
      <c r="S143" s="161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8"/>
      <c r="AF143" s="159"/>
      <c r="AG143" s="160"/>
    </row>
    <row r="144" spans="1:33" s="17" customFormat="1" ht="196.5" hidden="1" customHeight="1">
      <c r="A144" s="24"/>
      <c r="B144" s="239"/>
      <c r="C144" s="240"/>
      <c r="D144" s="345"/>
      <c r="E144" s="345"/>
      <c r="F144" s="345"/>
      <c r="G144" s="345"/>
      <c r="H144" s="348"/>
      <c r="I144" s="161" t="s">
        <v>44</v>
      </c>
      <c r="J144" s="161"/>
      <c r="K144" s="161"/>
      <c r="L144" s="161"/>
      <c r="M144" s="161" t="s">
        <v>40</v>
      </c>
      <c r="N144" s="161"/>
      <c r="O144" s="161">
        <v>744</v>
      </c>
      <c r="P144" s="161"/>
      <c r="Q144" s="161"/>
      <c r="R144" s="161"/>
      <c r="S144" s="161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</row>
    <row r="145" spans="1:33" s="17" customFormat="1" ht="114" hidden="1" customHeight="1">
      <c r="A145" s="24"/>
      <c r="B145" s="235" t="s">
        <v>113</v>
      </c>
      <c r="C145" s="236"/>
      <c r="D145" s="343" t="s">
        <v>37</v>
      </c>
      <c r="E145" s="343" t="s">
        <v>37</v>
      </c>
      <c r="F145" s="343" t="s">
        <v>37</v>
      </c>
      <c r="G145" s="343" t="s">
        <v>75</v>
      </c>
      <c r="H145" s="346"/>
      <c r="I145" s="200" t="s">
        <v>72</v>
      </c>
      <c r="J145" s="208"/>
      <c r="K145" s="208"/>
      <c r="L145" s="201"/>
      <c r="M145" s="161" t="s">
        <v>40</v>
      </c>
      <c r="N145" s="161"/>
      <c r="O145" s="161">
        <v>744</v>
      </c>
      <c r="P145" s="161"/>
      <c r="Q145" s="161"/>
      <c r="R145" s="161"/>
      <c r="S145" s="161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8"/>
      <c r="AF145" s="159"/>
      <c r="AG145" s="160"/>
    </row>
    <row r="146" spans="1:33" s="17" customFormat="1" ht="68.25" hidden="1" customHeight="1">
      <c r="A146" s="24"/>
      <c r="B146" s="237"/>
      <c r="C146" s="238"/>
      <c r="D146" s="344"/>
      <c r="E146" s="344"/>
      <c r="F146" s="344"/>
      <c r="G146" s="344"/>
      <c r="H146" s="347"/>
      <c r="I146" s="161" t="s">
        <v>73</v>
      </c>
      <c r="J146" s="161"/>
      <c r="K146" s="161"/>
      <c r="L146" s="161"/>
      <c r="M146" s="161" t="s">
        <v>40</v>
      </c>
      <c r="N146" s="161"/>
      <c r="O146" s="161">
        <v>744</v>
      </c>
      <c r="P146" s="161"/>
      <c r="Q146" s="161"/>
      <c r="R146" s="161"/>
      <c r="S146" s="161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8"/>
      <c r="AF146" s="159"/>
      <c r="AG146" s="160"/>
    </row>
    <row r="147" spans="1:33" s="17" customFormat="1" ht="84.75" hidden="1" customHeight="1">
      <c r="A147" s="24"/>
      <c r="B147" s="237"/>
      <c r="C147" s="238"/>
      <c r="D147" s="344"/>
      <c r="E147" s="344"/>
      <c r="F147" s="344"/>
      <c r="G147" s="344"/>
      <c r="H147" s="347"/>
      <c r="I147" s="161" t="s">
        <v>74</v>
      </c>
      <c r="J147" s="161"/>
      <c r="K147" s="161"/>
      <c r="L147" s="161"/>
      <c r="M147" s="161" t="s">
        <v>40</v>
      </c>
      <c r="N147" s="161"/>
      <c r="O147" s="161">
        <v>744</v>
      </c>
      <c r="P147" s="161"/>
      <c r="Q147" s="161"/>
      <c r="R147" s="161"/>
      <c r="S147" s="161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8"/>
      <c r="AF147" s="159"/>
      <c r="AG147" s="160"/>
    </row>
    <row r="148" spans="1:33" s="17" customFormat="1" ht="83.25" hidden="1" customHeight="1">
      <c r="A148" s="24"/>
      <c r="B148" s="237"/>
      <c r="C148" s="238"/>
      <c r="D148" s="344"/>
      <c r="E148" s="344"/>
      <c r="F148" s="344"/>
      <c r="G148" s="344"/>
      <c r="H148" s="347"/>
      <c r="I148" s="161" t="s">
        <v>43</v>
      </c>
      <c r="J148" s="161"/>
      <c r="K148" s="161"/>
      <c r="L148" s="161"/>
      <c r="M148" s="161" t="s">
        <v>40</v>
      </c>
      <c r="N148" s="161"/>
      <c r="O148" s="161">
        <v>744</v>
      </c>
      <c r="P148" s="161"/>
      <c r="Q148" s="161"/>
      <c r="R148" s="161"/>
      <c r="S148" s="161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8"/>
      <c r="AF148" s="159"/>
      <c r="AG148" s="160"/>
    </row>
    <row r="149" spans="1:33" s="17" customFormat="1" ht="200.25" hidden="1" customHeight="1">
      <c r="A149" s="24"/>
      <c r="B149" s="239"/>
      <c r="C149" s="240"/>
      <c r="D149" s="345"/>
      <c r="E149" s="345"/>
      <c r="F149" s="345"/>
      <c r="G149" s="345"/>
      <c r="H149" s="348"/>
      <c r="I149" s="161" t="s">
        <v>44</v>
      </c>
      <c r="J149" s="161"/>
      <c r="K149" s="161"/>
      <c r="L149" s="161"/>
      <c r="M149" s="161" t="s">
        <v>40</v>
      </c>
      <c r="N149" s="161"/>
      <c r="O149" s="161">
        <v>744</v>
      </c>
      <c r="P149" s="161"/>
      <c r="Q149" s="161"/>
      <c r="R149" s="161"/>
      <c r="S149" s="161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</row>
    <row r="150" spans="1:33" s="17" customFormat="1" ht="32.25" customHeight="1">
      <c r="A150" s="24"/>
      <c r="B150" s="243" t="s">
        <v>112</v>
      </c>
      <c r="C150" s="244"/>
      <c r="D150" s="55" t="s">
        <v>37</v>
      </c>
      <c r="E150" s="55" t="s">
        <v>37</v>
      </c>
      <c r="F150" s="55" t="s">
        <v>37</v>
      </c>
      <c r="G150" s="55" t="s">
        <v>38</v>
      </c>
      <c r="H150" s="89"/>
      <c r="I150" s="154"/>
      <c r="J150" s="155"/>
      <c r="K150" s="155"/>
      <c r="L150" s="156"/>
      <c r="M150" s="154"/>
      <c r="N150" s="156"/>
      <c r="O150" s="154"/>
      <c r="P150" s="156"/>
      <c r="Q150" s="154">
        <v>100</v>
      </c>
      <c r="R150" s="155"/>
      <c r="S150" s="156"/>
      <c r="T150" s="151">
        <v>100</v>
      </c>
      <c r="U150" s="152"/>
      <c r="V150" s="153"/>
      <c r="W150" s="151">
        <v>-10</v>
      </c>
      <c r="X150" s="152"/>
      <c r="Y150" s="152"/>
      <c r="Z150" s="153"/>
      <c r="AA150" s="151">
        <v>10</v>
      </c>
      <c r="AB150" s="152"/>
      <c r="AC150" s="152"/>
      <c r="AD150" s="153"/>
      <c r="AE150" s="151"/>
      <c r="AF150" s="152"/>
      <c r="AG150" s="153"/>
    </row>
    <row r="151" spans="1:33" s="17" customFormat="1" ht="200.25" customHeight="1">
      <c r="A151" s="24"/>
      <c r="B151" s="243" t="s">
        <v>111</v>
      </c>
      <c r="C151" s="244"/>
      <c r="D151" s="39" t="s">
        <v>67</v>
      </c>
      <c r="E151" s="55" t="s">
        <v>37</v>
      </c>
      <c r="F151" s="55" t="s">
        <v>37</v>
      </c>
      <c r="G151" s="55" t="s">
        <v>38</v>
      </c>
      <c r="H151" s="89"/>
      <c r="I151" s="154"/>
      <c r="J151" s="155"/>
      <c r="K151" s="155"/>
      <c r="L151" s="156"/>
      <c r="M151" s="154"/>
      <c r="N151" s="156"/>
      <c r="O151" s="154"/>
      <c r="P151" s="156"/>
      <c r="Q151" s="154">
        <v>100</v>
      </c>
      <c r="R151" s="155"/>
      <c r="S151" s="156"/>
      <c r="T151" s="151">
        <v>100</v>
      </c>
      <c r="U151" s="152"/>
      <c r="V151" s="153"/>
      <c r="W151" s="151">
        <v>-10</v>
      </c>
      <c r="X151" s="152"/>
      <c r="Y151" s="152"/>
      <c r="Z151" s="153"/>
      <c r="AA151" s="151">
        <v>10</v>
      </c>
      <c r="AB151" s="152"/>
      <c r="AC151" s="152"/>
      <c r="AD151" s="153"/>
      <c r="AE151" s="151"/>
      <c r="AF151" s="152"/>
      <c r="AG151" s="153"/>
    </row>
    <row r="152" spans="1:33" s="17" customFormat="1" ht="88.5" customHeight="1">
      <c r="A152" s="24"/>
      <c r="B152" s="243" t="s">
        <v>114</v>
      </c>
      <c r="C152" s="244"/>
      <c r="D152" s="55" t="s">
        <v>37</v>
      </c>
      <c r="E152" s="55" t="s">
        <v>37</v>
      </c>
      <c r="F152" s="55" t="s">
        <v>46</v>
      </c>
      <c r="G152" s="55" t="s">
        <v>38</v>
      </c>
      <c r="H152" s="23"/>
      <c r="I152" s="154"/>
      <c r="J152" s="155"/>
      <c r="K152" s="155"/>
      <c r="L152" s="156"/>
      <c r="M152" s="154"/>
      <c r="N152" s="156"/>
      <c r="O152" s="154"/>
      <c r="P152" s="156"/>
      <c r="Q152" s="154">
        <v>0</v>
      </c>
      <c r="R152" s="155"/>
      <c r="S152" s="156"/>
      <c r="T152" s="151">
        <v>0</v>
      </c>
      <c r="U152" s="152"/>
      <c r="V152" s="153"/>
      <c r="W152" s="151">
        <v>0</v>
      </c>
      <c r="X152" s="152"/>
      <c r="Y152" s="152"/>
      <c r="Z152" s="153"/>
      <c r="AA152" s="151">
        <v>0</v>
      </c>
      <c r="AB152" s="152"/>
      <c r="AC152" s="152"/>
      <c r="AD152" s="153"/>
      <c r="AE152" s="151"/>
      <c r="AF152" s="152"/>
      <c r="AG152" s="153"/>
    </row>
    <row r="153" spans="1:33" s="17" customFormat="1" ht="32.25" customHeight="1">
      <c r="A153" s="24"/>
      <c r="B153" s="243" t="s">
        <v>113</v>
      </c>
      <c r="C153" s="244"/>
      <c r="D153" s="55" t="s">
        <v>37</v>
      </c>
      <c r="E153" s="55" t="s">
        <v>37</v>
      </c>
      <c r="F153" s="55" t="s">
        <v>37</v>
      </c>
      <c r="G153" s="55" t="s">
        <v>144</v>
      </c>
      <c r="H153" s="23"/>
      <c r="I153" s="154"/>
      <c r="J153" s="155"/>
      <c r="K153" s="155"/>
      <c r="L153" s="156"/>
      <c r="M153" s="154"/>
      <c r="N153" s="156"/>
      <c r="O153" s="154"/>
      <c r="P153" s="156"/>
      <c r="Q153" s="154">
        <v>0</v>
      </c>
      <c r="R153" s="155"/>
      <c r="S153" s="156"/>
      <c r="T153" s="151">
        <v>0</v>
      </c>
      <c r="U153" s="152"/>
      <c r="V153" s="153"/>
      <c r="W153" s="151">
        <v>0</v>
      </c>
      <c r="X153" s="152"/>
      <c r="Y153" s="152"/>
      <c r="Z153" s="153"/>
      <c r="AA153" s="151">
        <v>0</v>
      </c>
      <c r="AB153" s="152"/>
      <c r="AC153" s="152"/>
      <c r="AD153" s="153"/>
      <c r="AE153" s="151"/>
      <c r="AF153" s="152"/>
      <c r="AG153" s="153"/>
    </row>
    <row r="154" spans="1:33" s="17" customFormat="1" ht="91.5" customHeight="1">
      <c r="A154" s="24"/>
      <c r="B154" s="337" t="s">
        <v>115</v>
      </c>
      <c r="C154" s="338"/>
      <c r="D154" s="56" t="s">
        <v>37</v>
      </c>
      <c r="E154" s="56" t="s">
        <v>37</v>
      </c>
      <c r="F154" s="56" t="s">
        <v>46</v>
      </c>
      <c r="G154" s="56" t="s">
        <v>50</v>
      </c>
      <c r="H154" s="23"/>
      <c r="I154" s="154"/>
      <c r="J154" s="155"/>
      <c r="K154" s="155"/>
      <c r="L154" s="156"/>
      <c r="M154" s="154"/>
      <c r="N154" s="156"/>
      <c r="O154" s="154"/>
      <c r="P154" s="156"/>
      <c r="Q154" s="154">
        <v>0</v>
      </c>
      <c r="R154" s="155"/>
      <c r="S154" s="156"/>
      <c r="T154" s="151">
        <v>0</v>
      </c>
      <c r="U154" s="152"/>
      <c r="V154" s="153"/>
      <c r="W154" s="151">
        <v>0</v>
      </c>
      <c r="X154" s="152"/>
      <c r="Y154" s="152"/>
      <c r="Z154" s="153"/>
      <c r="AA154" s="151">
        <v>0</v>
      </c>
      <c r="AB154" s="152"/>
      <c r="AC154" s="152"/>
      <c r="AD154" s="153"/>
      <c r="AE154" s="151"/>
      <c r="AF154" s="152"/>
      <c r="AG154" s="153"/>
    </row>
    <row r="155" spans="1:33" s="17" customFormat="1" ht="88.5" customHeight="1">
      <c r="A155" s="24"/>
      <c r="B155" s="352" t="s">
        <v>143</v>
      </c>
      <c r="C155" s="353"/>
      <c r="D155" s="52" t="s">
        <v>36</v>
      </c>
      <c r="E155" s="52" t="s">
        <v>37</v>
      </c>
      <c r="F155" s="52" t="s">
        <v>46</v>
      </c>
      <c r="G155" s="56" t="s">
        <v>50</v>
      </c>
      <c r="H155" s="23"/>
      <c r="I155" s="154"/>
      <c r="J155" s="155"/>
      <c r="K155" s="155"/>
      <c r="L155" s="156"/>
      <c r="M155" s="154"/>
      <c r="N155" s="156"/>
      <c r="O155" s="154"/>
      <c r="P155" s="156"/>
      <c r="Q155" s="154">
        <v>0</v>
      </c>
      <c r="R155" s="155"/>
      <c r="S155" s="156"/>
      <c r="T155" s="151">
        <v>0</v>
      </c>
      <c r="U155" s="152"/>
      <c r="V155" s="153"/>
      <c r="W155" s="151">
        <v>0</v>
      </c>
      <c r="X155" s="152"/>
      <c r="Y155" s="152"/>
      <c r="Z155" s="153"/>
      <c r="AA155" s="151">
        <v>0</v>
      </c>
      <c r="AB155" s="152"/>
      <c r="AC155" s="152"/>
      <c r="AD155" s="153"/>
      <c r="AE155" s="151"/>
      <c r="AF155" s="152"/>
      <c r="AG155" s="153"/>
    </row>
    <row r="156" spans="1:33" s="17" customFormat="1" ht="114" hidden="1" customHeight="1">
      <c r="A156" s="24"/>
      <c r="B156" s="90"/>
      <c r="C156" s="91"/>
      <c r="D156" s="92" t="s">
        <v>37</v>
      </c>
      <c r="E156" s="92" t="s">
        <v>37</v>
      </c>
      <c r="F156" s="92" t="s">
        <v>46</v>
      </c>
      <c r="G156" s="92" t="s">
        <v>50</v>
      </c>
      <c r="H156" s="93"/>
      <c r="I156" s="200" t="s">
        <v>72</v>
      </c>
      <c r="J156" s="208"/>
      <c r="K156" s="208"/>
      <c r="L156" s="201"/>
      <c r="M156" s="161" t="s">
        <v>40</v>
      </c>
      <c r="N156" s="161"/>
      <c r="O156" s="161">
        <v>744</v>
      </c>
      <c r="P156" s="161"/>
      <c r="Q156" s="161"/>
      <c r="R156" s="161"/>
      <c r="S156" s="161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8"/>
      <c r="AF156" s="159"/>
      <c r="AG156" s="160"/>
    </row>
    <row r="157" spans="1:33" s="17" customFormat="1" ht="51" customHeight="1">
      <c r="A157" s="150" t="s">
        <v>51</v>
      </c>
      <c r="B157" s="150"/>
      <c r="C157" s="150"/>
      <c r="D157" s="150"/>
      <c r="E157" s="150"/>
      <c r="F157" s="150"/>
      <c r="G157" s="150"/>
      <c r="H157" s="150"/>
      <c r="I157" s="19"/>
      <c r="J157" s="19"/>
      <c r="K157" s="19"/>
      <c r="L157" s="19"/>
      <c r="M157" s="19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19"/>
      <c r="Y157" s="19"/>
      <c r="Z157" s="19"/>
      <c r="AA157" s="19"/>
      <c r="AB157" s="19"/>
      <c r="AC157" s="19"/>
      <c r="AD157" s="19"/>
      <c r="AF157" s="59"/>
      <c r="AG157" s="59"/>
    </row>
    <row r="158" spans="1:33" s="17" customFormat="1" ht="56.25" customHeight="1">
      <c r="A158" s="69"/>
      <c r="B158" s="19"/>
      <c r="C158" s="19"/>
      <c r="D158" s="251" t="s">
        <v>22</v>
      </c>
      <c r="E158" s="305"/>
      <c r="F158" s="306"/>
      <c r="G158" s="251" t="s">
        <v>23</v>
      </c>
      <c r="H158" s="253"/>
      <c r="I158" s="251" t="s">
        <v>52</v>
      </c>
      <c r="J158" s="252"/>
      <c r="K158" s="252"/>
      <c r="L158" s="252"/>
      <c r="M158" s="252"/>
      <c r="N158" s="252"/>
      <c r="O158" s="252"/>
      <c r="P158" s="252"/>
      <c r="Q158" s="252"/>
      <c r="R158" s="252"/>
      <c r="S158" s="252"/>
      <c r="T158" s="252"/>
      <c r="U158" s="252"/>
      <c r="V158" s="252"/>
      <c r="W158" s="252"/>
      <c r="X158" s="252"/>
      <c r="Y158" s="252"/>
      <c r="Z158" s="252"/>
      <c r="AA158" s="252"/>
      <c r="AB158" s="252"/>
      <c r="AC158" s="252"/>
      <c r="AD158" s="252"/>
      <c r="AE158" s="252"/>
      <c r="AF158" s="252"/>
      <c r="AG158" s="253"/>
    </row>
    <row r="159" spans="1:33" s="17" customFormat="1">
      <c r="A159" s="30"/>
      <c r="B159" s="245" t="s">
        <v>21</v>
      </c>
      <c r="C159" s="246"/>
      <c r="D159" s="254" t="s">
        <v>25</v>
      </c>
      <c r="E159" s="254" t="s">
        <v>25</v>
      </c>
      <c r="F159" s="254" t="s">
        <v>25</v>
      </c>
      <c r="G159" s="254" t="s">
        <v>25</v>
      </c>
      <c r="H159" s="254" t="s">
        <v>25</v>
      </c>
      <c r="I159" s="245" t="s">
        <v>25</v>
      </c>
      <c r="J159" s="290"/>
      <c r="K159" s="290"/>
      <c r="L159" s="246"/>
      <c r="M159" s="309" t="s">
        <v>26</v>
      </c>
      <c r="N159" s="309"/>
      <c r="O159" s="309"/>
      <c r="P159" s="309"/>
      <c r="Q159" s="245" t="s">
        <v>53</v>
      </c>
      <c r="R159" s="246"/>
      <c r="S159" s="245" t="s">
        <v>54</v>
      </c>
      <c r="T159" s="290"/>
      <c r="U159" s="246"/>
      <c r="V159" s="245" t="s">
        <v>55</v>
      </c>
      <c r="W159" s="246"/>
      <c r="X159" s="245" t="s">
        <v>30</v>
      </c>
      <c r="Y159" s="290"/>
      <c r="Z159" s="290"/>
      <c r="AA159" s="246"/>
      <c r="AB159" s="245" t="s">
        <v>31</v>
      </c>
      <c r="AC159" s="290"/>
      <c r="AD159" s="290"/>
      <c r="AE159" s="246"/>
      <c r="AF159" s="245" t="s">
        <v>56</v>
      </c>
      <c r="AG159" s="246"/>
    </row>
    <row r="160" spans="1:33" s="17" customFormat="1" ht="69" customHeight="1">
      <c r="A160" s="30"/>
      <c r="B160" s="247"/>
      <c r="C160" s="248"/>
      <c r="D160" s="255"/>
      <c r="E160" s="255"/>
      <c r="F160" s="255"/>
      <c r="G160" s="255"/>
      <c r="H160" s="255"/>
      <c r="I160" s="249"/>
      <c r="J160" s="291"/>
      <c r="K160" s="291"/>
      <c r="L160" s="250"/>
      <c r="M160" s="309" t="s">
        <v>32</v>
      </c>
      <c r="N160" s="309"/>
      <c r="O160" s="309" t="s">
        <v>57</v>
      </c>
      <c r="P160" s="309"/>
      <c r="Q160" s="249"/>
      <c r="R160" s="250"/>
      <c r="S160" s="249"/>
      <c r="T160" s="291"/>
      <c r="U160" s="250"/>
      <c r="V160" s="249"/>
      <c r="W160" s="250"/>
      <c r="X160" s="249"/>
      <c r="Y160" s="291"/>
      <c r="Z160" s="291"/>
      <c r="AA160" s="250"/>
      <c r="AB160" s="249"/>
      <c r="AC160" s="291"/>
      <c r="AD160" s="291"/>
      <c r="AE160" s="250"/>
      <c r="AF160" s="249"/>
      <c r="AG160" s="250"/>
    </row>
    <row r="161" spans="1:33" s="17" customFormat="1">
      <c r="A161" s="30"/>
      <c r="B161" s="249"/>
      <c r="C161" s="250"/>
      <c r="D161" s="61">
        <v>2</v>
      </c>
      <c r="E161" s="61">
        <v>3</v>
      </c>
      <c r="F161" s="61">
        <v>4</v>
      </c>
      <c r="G161" s="61">
        <v>5</v>
      </c>
      <c r="H161" s="61">
        <v>6</v>
      </c>
      <c r="I161" s="292" t="s">
        <v>34</v>
      </c>
      <c r="J161" s="294"/>
      <c r="K161" s="294"/>
      <c r="L161" s="293"/>
      <c r="M161" s="294">
        <v>8</v>
      </c>
      <c r="N161" s="293"/>
      <c r="O161" s="292">
        <v>9</v>
      </c>
      <c r="P161" s="293"/>
      <c r="Q161" s="292">
        <v>10</v>
      </c>
      <c r="R161" s="293"/>
      <c r="S161" s="162">
        <v>11</v>
      </c>
      <c r="T161" s="164"/>
      <c r="U161" s="164"/>
      <c r="V161" s="162">
        <v>12</v>
      </c>
      <c r="W161" s="163"/>
      <c r="X161" s="162">
        <v>13</v>
      </c>
      <c r="Y161" s="164"/>
      <c r="Z161" s="164"/>
      <c r="AA161" s="164"/>
      <c r="AB161" s="162">
        <v>14</v>
      </c>
      <c r="AC161" s="164"/>
      <c r="AD161" s="164"/>
      <c r="AE161" s="163"/>
      <c r="AF161" s="165">
        <v>15</v>
      </c>
      <c r="AG161" s="165"/>
    </row>
    <row r="162" spans="1:33" s="17" customFormat="1" ht="186" customHeight="1">
      <c r="A162" s="30"/>
      <c r="B162" s="243" t="s">
        <v>112</v>
      </c>
      <c r="C162" s="244"/>
      <c r="D162" s="55" t="s">
        <v>37</v>
      </c>
      <c r="E162" s="55" t="s">
        <v>37</v>
      </c>
      <c r="F162" s="55" t="s">
        <v>37</v>
      </c>
      <c r="G162" s="55" t="s">
        <v>38</v>
      </c>
      <c r="H162" s="25"/>
      <c r="I162" s="195" t="s">
        <v>131</v>
      </c>
      <c r="J162" s="218"/>
      <c r="K162" s="218"/>
      <c r="L162" s="196"/>
      <c r="M162" s="195" t="s">
        <v>59</v>
      </c>
      <c r="N162" s="196"/>
      <c r="O162" s="195" t="s">
        <v>60</v>
      </c>
      <c r="P162" s="196"/>
      <c r="Q162" s="205" t="s">
        <v>117</v>
      </c>
      <c r="R162" s="206"/>
      <c r="S162" s="166">
        <v>26</v>
      </c>
      <c r="T162" s="207"/>
      <c r="U162" s="207"/>
      <c r="V162" s="158">
        <v>0</v>
      </c>
      <c r="W162" s="160"/>
      <c r="X162" s="200">
        <v>0</v>
      </c>
      <c r="Y162" s="208"/>
      <c r="Z162" s="208"/>
      <c r="AA162" s="201"/>
      <c r="AB162" s="316" t="s">
        <v>200</v>
      </c>
      <c r="AC162" s="317"/>
      <c r="AD162" s="317"/>
      <c r="AE162" s="318"/>
      <c r="AF162" s="335" t="s">
        <v>118</v>
      </c>
      <c r="AG162" s="336"/>
    </row>
    <row r="163" spans="1:33" s="17" customFormat="1" ht="54" hidden="1" customHeight="1">
      <c r="A163" s="30"/>
      <c r="B163" s="349" t="s">
        <v>111</v>
      </c>
      <c r="C163" s="350"/>
      <c r="D163" s="70" t="s">
        <v>37</v>
      </c>
      <c r="E163" s="70" t="s">
        <v>37</v>
      </c>
      <c r="F163" s="70" t="s">
        <v>37</v>
      </c>
      <c r="G163" s="70" t="s">
        <v>38</v>
      </c>
      <c r="H163" s="50"/>
      <c r="I163" s="195" t="s">
        <v>58</v>
      </c>
      <c r="J163" s="218"/>
      <c r="K163" s="218"/>
      <c r="L163" s="196"/>
      <c r="M163" s="195" t="s">
        <v>59</v>
      </c>
      <c r="N163" s="196"/>
      <c r="O163" s="195" t="s">
        <v>60</v>
      </c>
      <c r="P163" s="196"/>
      <c r="Q163" s="205" t="s">
        <v>117</v>
      </c>
      <c r="R163" s="206"/>
      <c r="S163" s="166"/>
      <c r="T163" s="207"/>
      <c r="U163" s="207"/>
      <c r="V163" s="158"/>
      <c r="W163" s="160"/>
      <c r="X163" s="200"/>
      <c r="Y163" s="208"/>
      <c r="Z163" s="208"/>
      <c r="AA163" s="201"/>
      <c r="AB163" s="168" t="s">
        <v>119</v>
      </c>
      <c r="AC163" s="169"/>
      <c r="AD163" s="169"/>
      <c r="AE163" s="170"/>
      <c r="AF163" s="335" t="s">
        <v>118</v>
      </c>
      <c r="AG163" s="336"/>
    </row>
    <row r="164" spans="1:33" s="17" customFormat="1" ht="75" hidden="1" customHeight="1">
      <c r="A164" s="30"/>
      <c r="B164" s="349" t="s">
        <v>112</v>
      </c>
      <c r="C164" s="350"/>
      <c r="D164" s="70" t="s">
        <v>37</v>
      </c>
      <c r="E164" s="70" t="s">
        <v>37</v>
      </c>
      <c r="F164" s="70" t="s">
        <v>37</v>
      </c>
      <c r="G164" s="70" t="s">
        <v>76</v>
      </c>
      <c r="H164" s="50"/>
      <c r="I164" s="195" t="s">
        <v>58</v>
      </c>
      <c r="J164" s="218"/>
      <c r="K164" s="218"/>
      <c r="L164" s="196"/>
      <c r="M164" s="195" t="s">
        <v>59</v>
      </c>
      <c r="N164" s="196"/>
      <c r="O164" s="195" t="s">
        <v>60</v>
      </c>
      <c r="P164" s="196"/>
      <c r="Q164" s="205" t="s">
        <v>117</v>
      </c>
      <c r="R164" s="206"/>
      <c r="S164" s="166"/>
      <c r="T164" s="207"/>
      <c r="U164" s="207"/>
      <c r="V164" s="158"/>
      <c r="W164" s="160"/>
      <c r="X164" s="200"/>
      <c r="Y164" s="208"/>
      <c r="Z164" s="208"/>
      <c r="AA164" s="201"/>
      <c r="AB164" s="168" t="s">
        <v>119</v>
      </c>
      <c r="AC164" s="169"/>
      <c r="AD164" s="169"/>
      <c r="AE164" s="170"/>
      <c r="AF164" s="335" t="s">
        <v>118</v>
      </c>
      <c r="AG164" s="336"/>
    </row>
    <row r="165" spans="1:33" s="17" customFormat="1" ht="201" customHeight="1">
      <c r="A165" s="30"/>
      <c r="B165" s="243" t="s">
        <v>111</v>
      </c>
      <c r="C165" s="244"/>
      <c r="D165" s="39" t="s">
        <v>67</v>
      </c>
      <c r="E165" s="55" t="s">
        <v>37</v>
      </c>
      <c r="F165" s="55" t="s">
        <v>37</v>
      </c>
      <c r="G165" s="55" t="s">
        <v>38</v>
      </c>
      <c r="H165" s="25"/>
      <c r="I165" s="195" t="s">
        <v>131</v>
      </c>
      <c r="J165" s="218"/>
      <c r="K165" s="218"/>
      <c r="L165" s="196"/>
      <c r="M165" s="195" t="s">
        <v>59</v>
      </c>
      <c r="N165" s="196"/>
      <c r="O165" s="195" t="s">
        <v>60</v>
      </c>
      <c r="P165" s="196"/>
      <c r="Q165" s="109" t="s">
        <v>186</v>
      </c>
      <c r="R165" s="110"/>
      <c r="S165" s="166">
        <v>57</v>
      </c>
      <c r="T165" s="207"/>
      <c r="U165" s="207"/>
      <c r="V165" s="151">
        <v>-7</v>
      </c>
      <c r="W165" s="153"/>
      <c r="X165" s="200">
        <v>7</v>
      </c>
      <c r="Y165" s="208"/>
      <c r="Z165" s="208"/>
      <c r="AA165" s="201"/>
      <c r="AB165" s="316" t="s">
        <v>200</v>
      </c>
      <c r="AC165" s="317"/>
      <c r="AD165" s="317"/>
      <c r="AE165" s="318"/>
      <c r="AF165" s="335" t="s">
        <v>118</v>
      </c>
      <c r="AG165" s="336"/>
    </row>
    <row r="166" spans="1:33" s="17" customFormat="1" ht="90" customHeight="1">
      <c r="A166" s="30"/>
      <c r="B166" s="243" t="s">
        <v>114</v>
      </c>
      <c r="C166" s="244"/>
      <c r="D166" s="55" t="s">
        <v>37</v>
      </c>
      <c r="E166" s="55" t="s">
        <v>37</v>
      </c>
      <c r="F166" s="55" t="s">
        <v>46</v>
      </c>
      <c r="G166" s="55" t="s">
        <v>38</v>
      </c>
      <c r="H166" s="25"/>
      <c r="I166" s="195" t="s">
        <v>131</v>
      </c>
      <c r="J166" s="218"/>
      <c r="K166" s="218"/>
      <c r="L166" s="196"/>
      <c r="M166" s="195" t="s">
        <v>59</v>
      </c>
      <c r="N166" s="196"/>
      <c r="O166" s="195" t="s">
        <v>60</v>
      </c>
      <c r="P166" s="196"/>
      <c r="Q166" s="109" t="s">
        <v>117</v>
      </c>
      <c r="R166" s="36"/>
      <c r="S166" s="166">
        <v>0</v>
      </c>
      <c r="T166" s="207"/>
      <c r="U166" s="207"/>
      <c r="V166" s="151">
        <v>0</v>
      </c>
      <c r="W166" s="153"/>
      <c r="X166" s="200">
        <v>0</v>
      </c>
      <c r="Y166" s="208"/>
      <c r="Z166" s="208"/>
      <c r="AA166" s="201"/>
      <c r="AB166" s="176"/>
      <c r="AC166" s="177"/>
      <c r="AD166" s="177"/>
      <c r="AE166" s="178"/>
      <c r="AF166" s="354">
        <v>0</v>
      </c>
      <c r="AG166" s="355"/>
    </row>
    <row r="167" spans="1:33" s="17" customFormat="1" ht="75" customHeight="1">
      <c r="A167" s="30"/>
      <c r="B167" s="243" t="s">
        <v>113</v>
      </c>
      <c r="C167" s="244"/>
      <c r="D167" s="55" t="s">
        <v>37</v>
      </c>
      <c r="E167" s="55" t="s">
        <v>37</v>
      </c>
      <c r="F167" s="55" t="s">
        <v>37</v>
      </c>
      <c r="G167" s="55" t="s">
        <v>144</v>
      </c>
      <c r="H167" s="25"/>
      <c r="I167" s="195" t="s">
        <v>131</v>
      </c>
      <c r="J167" s="218"/>
      <c r="K167" s="218"/>
      <c r="L167" s="196"/>
      <c r="M167" s="195" t="s">
        <v>59</v>
      </c>
      <c r="N167" s="196"/>
      <c r="O167" s="195" t="s">
        <v>60</v>
      </c>
      <c r="P167" s="196"/>
      <c r="Q167" s="109" t="s">
        <v>117</v>
      </c>
      <c r="R167" s="36"/>
      <c r="S167" s="166">
        <v>0</v>
      </c>
      <c r="T167" s="207"/>
      <c r="U167" s="207"/>
      <c r="V167" s="151">
        <v>0</v>
      </c>
      <c r="W167" s="153"/>
      <c r="X167" s="200">
        <v>0</v>
      </c>
      <c r="Y167" s="208"/>
      <c r="Z167" s="208"/>
      <c r="AA167" s="201"/>
      <c r="AB167" s="176"/>
      <c r="AC167" s="177"/>
      <c r="AD167" s="177"/>
      <c r="AE167" s="178"/>
      <c r="AF167" s="354">
        <v>0</v>
      </c>
      <c r="AG167" s="355"/>
    </row>
    <row r="168" spans="1:33" s="17" customFormat="1" ht="87" customHeight="1">
      <c r="A168" s="30"/>
      <c r="B168" s="337" t="s">
        <v>115</v>
      </c>
      <c r="C168" s="338"/>
      <c r="D168" s="56" t="s">
        <v>37</v>
      </c>
      <c r="E168" s="56" t="s">
        <v>37</v>
      </c>
      <c r="F168" s="56" t="s">
        <v>46</v>
      </c>
      <c r="G168" s="56" t="s">
        <v>50</v>
      </c>
      <c r="H168" s="25"/>
      <c r="I168" s="195" t="s">
        <v>131</v>
      </c>
      <c r="J168" s="218"/>
      <c r="K168" s="218"/>
      <c r="L168" s="196"/>
      <c r="M168" s="195" t="s">
        <v>59</v>
      </c>
      <c r="N168" s="196"/>
      <c r="O168" s="195" t="s">
        <v>60</v>
      </c>
      <c r="P168" s="196"/>
      <c r="Q168" s="109" t="s">
        <v>117</v>
      </c>
      <c r="R168" s="36"/>
      <c r="S168" s="166">
        <v>0</v>
      </c>
      <c r="T168" s="207"/>
      <c r="U168" s="207"/>
      <c r="V168" s="151">
        <v>0</v>
      </c>
      <c r="W168" s="153"/>
      <c r="X168" s="200">
        <v>0</v>
      </c>
      <c r="Y168" s="208"/>
      <c r="Z168" s="208"/>
      <c r="AA168" s="201"/>
      <c r="AB168" s="176"/>
      <c r="AC168" s="177"/>
      <c r="AD168" s="177"/>
      <c r="AE168" s="178"/>
      <c r="AF168" s="354">
        <v>0</v>
      </c>
      <c r="AG168" s="355"/>
    </row>
    <row r="169" spans="1:33" s="17" customFormat="1" ht="98.25" customHeight="1">
      <c r="A169" s="30"/>
      <c r="B169" s="337" t="s">
        <v>143</v>
      </c>
      <c r="C169" s="338"/>
      <c r="D169" s="52" t="s">
        <v>36</v>
      </c>
      <c r="E169" s="52" t="s">
        <v>37</v>
      </c>
      <c r="F169" s="52" t="s">
        <v>46</v>
      </c>
      <c r="G169" s="56" t="s">
        <v>50</v>
      </c>
      <c r="H169" s="52"/>
      <c r="I169" s="195" t="s">
        <v>131</v>
      </c>
      <c r="J169" s="218"/>
      <c r="K169" s="218"/>
      <c r="L169" s="196"/>
      <c r="M169" s="195" t="s">
        <v>59</v>
      </c>
      <c r="N169" s="196"/>
      <c r="O169" s="195" t="s">
        <v>60</v>
      </c>
      <c r="P169" s="196"/>
      <c r="Q169" s="109" t="s">
        <v>117</v>
      </c>
      <c r="R169" s="36"/>
      <c r="S169" s="166">
        <v>0</v>
      </c>
      <c r="T169" s="207"/>
      <c r="U169" s="207"/>
      <c r="V169" s="151">
        <v>0</v>
      </c>
      <c r="W169" s="153"/>
      <c r="X169" s="200">
        <v>0</v>
      </c>
      <c r="Y169" s="208"/>
      <c r="Z169" s="208"/>
      <c r="AA169" s="201"/>
      <c r="AB169" s="176"/>
      <c r="AC169" s="177"/>
      <c r="AD169" s="177"/>
      <c r="AE169" s="178"/>
      <c r="AF169" s="354">
        <v>0</v>
      </c>
      <c r="AG169" s="355"/>
    </row>
    <row r="170" spans="1:33" s="17" customFormat="1" ht="118.5" hidden="1" customHeight="1">
      <c r="A170" s="30"/>
      <c r="B170" s="319" t="s">
        <v>114</v>
      </c>
      <c r="C170" s="320"/>
      <c r="D170" s="95" t="s">
        <v>37</v>
      </c>
      <c r="E170" s="95" t="s">
        <v>37</v>
      </c>
      <c r="F170" s="95" t="s">
        <v>46</v>
      </c>
      <c r="G170" s="95" t="s">
        <v>50</v>
      </c>
      <c r="H170" s="50"/>
      <c r="I170" s="205" t="s">
        <v>58</v>
      </c>
      <c r="J170" s="211"/>
      <c r="K170" s="211"/>
      <c r="L170" s="206"/>
      <c r="M170" s="205" t="s">
        <v>59</v>
      </c>
      <c r="N170" s="206"/>
      <c r="O170" s="205" t="s">
        <v>60</v>
      </c>
      <c r="P170" s="206"/>
      <c r="Q170" s="205" t="s">
        <v>117</v>
      </c>
      <c r="R170" s="206"/>
      <c r="S170" s="166"/>
      <c r="T170" s="207"/>
      <c r="U170" s="207"/>
      <c r="V170" s="158"/>
      <c r="W170" s="160"/>
      <c r="X170" s="200"/>
      <c r="Y170" s="208"/>
      <c r="Z170" s="208"/>
      <c r="AA170" s="201"/>
      <c r="AB170" s="168"/>
      <c r="AC170" s="169"/>
      <c r="AD170" s="169"/>
      <c r="AE170" s="170"/>
      <c r="AF170" s="171"/>
      <c r="AG170" s="172"/>
    </row>
    <row r="171" spans="1:33" s="17" customFormat="1" ht="24" customHeight="1"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</row>
    <row r="172" spans="1:33" s="17" customFormat="1" ht="31.5" customHeight="1">
      <c r="B172" s="219" t="s">
        <v>116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19"/>
      <c r="Z172" s="219"/>
      <c r="AA172" s="219"/>
      <c r="AB172" s="219"/>
      <c r="AC172" s="219"/>
      <c r="AD172" s="219"/>
      <c r="AE172" s="219"/>
      <c r="AF172" s="219"/>
      <c r="AG172" s="219"/>
    </row>
    <row r="173" spans="1:33" s="17" customFormat="1" ht="15.75" customHeight="1">
      <c r="B173" s="16"/>
      <c r="C173" s="16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20"/>
      <c r="U173" s="219" t="s">
        <v>18</v>
      </c>
      <c r="V173" s="219"/>
      <c r="W173" s="219"/>
      <c r="X173" s="219"/>
      <c r="Y173" s="219"/>
      <c r="Z173" s="219"/>
      <c r="AA173" s="219"/>
      <c r="AB173" s="219"/>
      <c r="AC173" s="219"/>
      <c r="AD173" s="282"/>
      <c r="AE173" s="283" t="s">
        <v>145</v>
      </c>
      <c r="AF173" s="284"/>
      <c r="AG173" s="285"/>
    </row>
    <row r="174" spans="1:33" s="17" customFormat="1" ht="18.75" customHeight="1">
      <c r="B174" s="358" t="s">
        <v>77</v>
      </c>
      <c r="C174" s="358"/>
      <c r="D174" s="358"/>
      <c r="E174" s="358"/>
      <c r="F174" s="358"/>
      <c r="G174" s="358"/>
      <c r="H174" s="358"/>
      <c r="I174" s="358"/>
      <c r="J174" s="358"/>
      <c r="K174" s="358"/>
      <c r="L174" s="358"/>
      <c r="M174" s="358"/>
      <c r="N174" s="358"/>
      <c r="O174" s="358"/>
      <c r="P174" s="358"/>
      <c r="Q174" s="358"/>
      <c r="R174" s="19"/>
      <c r="S174" s="19"/>
      <c r="T174" s="20"/>
      <c r="U174" s="219"/>
      <c r="V174" s="219"/>
      <c r="W174" s="219"/>
      <c r="X174" s="219"/>
      <c r="Y174" s="219"/>
      <c r="Z174" s="219"/>
      <c r="AA174" s="219"/>
      <c r="AB174" s="219"/>
      <c r="AC174" s="219"/>
      <c r="AD174" s="282"/>
      <c r="AE174" s="286"/>
      <c r="AF174" s="219"/>
      <c r="AG174" s="282"/>
    </row>
    <row r="175" spans="1:33" s="17" customFormat="1" ht="15.75" customHeight="1">
      <c r="B175" s="188" t="s">
        <v>78</v>
      </c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  <c r="R175" s="19"/>
      <c r="S175" s="19"/>
      <c r="T175" s="20"/>
      <c r="U175" s="219"/>
      <c r="V175" s="219"/>
      <c r="W175" s="219"/>
      <c r="X175" s="219"/>
      <c r="Y175" s="219"/>
      <c r="Z175" s="219"/>
      <c r="AA175" s="219"/>
      <c r="AB175" s="219"/>
      <c r="AC175" s="219"/>
      <c r="AD175" s="282"/>
      <c r="AE175" s="287"/>
      <c r="AF175" s="288"/>
      <c r="AG175" s="289"/>
    </row>
    <row r="176" spans="1:33" s="17" customFormat="1" ht="15.75" customHeight="1">
      <c r="B176" s="359" t="s">
        <v>19</v>
      </c>
      <c r="C176" s="359"/>
      <c r="D176" s="359"/>
      <c r="E176" s="359"/>
      <c r="F176" s="359"/>
      <c r="G176" s="359"/>
      <c r="H176" s="359"/>
      <c r="I176" s="359"/>
      <c r="J176" s="359"/>
      <c r="K176" s="359"/>
      <c r="L176" s="359"/>
      <c r="M176" s="359"/>
      <c r="N176" s="359"/>
      <c r="O176" s="359"/>
      <c r="P176" s="359"/>
      <c r="Q176" s="359"/>
      <c r="R176" s="96"/>
      <c r="S176" s="96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</row>
    <row r="177" spans="1:34" s="17" customFormat="1" ht="29.25" customHeight="1">
      <c r="B177" s="190" t="s">
        <v>20</v>
      </c>
      <c r="C177" s="190"/>
      <c r="D177" s="190"/>
      <c r="E177" s="190"/>
      <c r="F177" s="190"/>
      <c r="G177" s="190"/>
      <c r="H177" s="190"/>
      <c r="I177" s="190"/>
      <c r="J177" s="190"/>
      <c r="K177" s="190"/>
      <c r="L177" s="190"/>
      <c r="M177" s="190"/>
      <c r="N177" s="190"/>
      <c r="O177" s="190"/>
      <c r="P177" s="190"/>
      <c r="Q177" s="19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</row>
    <row r="178" spans="1:34" s="17" customFormat="1" ht="50.25" customHeight="1">
      <c r="A178" s="35"/>
      <c r="B178" s="356"/>
      <c r="C178" s="357"/>
      <c r="D178" s="205" t="s">
        <v>22</v>
      </c>
      <c r="E178" s="230"/>
      <c r="F178" s="231"/>
      <c r="G178" s="205" t="s">
        <v>23</v>
      </c>
      <c r="H178" s="206"/>
      <c r="I178" s="205" t="s">
        <v>24</v>
      </c>
      <c r="J178" s="211"/>
      <c r="K178" s="211"/>
      <c r="L178" s="211"/>
      <c r="M178" s="211"/>
      <c r="N178" s="211"/>
      <c r="O178" s="211"/>
      <c r="P178" s="211"/>
      <c r="Q178" s="211"/>
      <c r="R178" s="211"/>
      <c r="S178" s="211"/>
      <c r="T178" s="211"/>
      <c r="U178" s="211"/>
      <c r="V178" s="211"/>
      <c r="W178" s="211"/>
      <c r="X178" s="211"/>
      <c r="Y178" s="211"/>
      <c r="Z178" s="211"/>
      <c r="AA178" s="211"/>
      <c r="AB178" s="211"/>
      <c r="AC178" s="211"/>
      <c r="AD178" s="211"/>
      <c r="AE178" s="211"/>
      <c r="AF178" s="211"/>
      <c r="AG178" s="206"/>
      <c r="AH178" s="35"/>
    </row>
    <row r="179" spans="1:34" s="17" customFormat="1" ht="34.5" customHeight="1">
      <c r="A179" s="24"/>
      <c r="B179" s="226" t="s">
        <v>21</v>
      </c>
      <c r="C179" s="227"/>
      <c r="D179" s="202" t="s">
        <v>25</v>
      </c>
      <c r="E179" s="202" t="s">
        <v>25</v>
      </c>
      <c r="F179" s="202" t="s">
        <v>25</v>
      </c>
      <c r="G179" s="202" t="s">
        <v>25</v>
      </c>
      <c r="H179" s="202" t="s">
        <v>25</v>
      </c>
      <c r="I179" s="204" t="s">
        <v>25</v>
      </c>
      <c r="J179" s="204"/>
      <c r="K179" s="204"/>
      <c r="L179" s="204"/>
      <c r="M179" s="204" t="s">
        <v>26</v>
      </c>
      <c r="N179" s="204"/>
      <c r="O179" s="204"/>
      <c r="P179" s="204"/>
      <c r="Q179" s="204" t="s">
        <v>27</v>
      </c>
      <c r="R179" s="204"/>
      <c r="S179" s="204"/>
      <c r="T179" s="204" t="s">
        <v>28</v>
      </c>
      <c r="U179" s="204"/>
      <c r="V179" s="204"/>
      <c r="W179" s="204" t="s">
        <v>29</v>
      </c>
      <c r="X179" s="204"/>
      <c r="Y179" s="204"/>
      <c r="Z179" s="204"/>
      <c r="AA179" s="204" t="s">
        <v>30</v>
      </c>
      <c r="AB179" s="204"/>
      <c r="AC179" s="204"/>
      <c r="AD179" s="204"/>
      <c r="AE179" s="204" t="s">
        <v>31</v>
      </c>
      <c r="AF179" s="204"/>
      <c r="AG179" s="204"/>
      <c r="AH179" s="24"/>
    </row>
    <row r="180" spans="1:34" s="17" customFormat="1" ht="46.5" customHeight="1">
      <c r="A180" s="24"/>
      <c r="B180" s="193"/>
      <c r="C180" s="194"/>
      <c r="D180" s="203"/>
      <c r="E180" s="203"/>
      <c r="F180" s="203"/>
      <c r="G180" s="203"/>
      <c r="H180" s="203"/>
      <c r="I180" s="204"/>
      <c r="J180" s="204"/>
      <c r="K180" s="204"/>
      <c r="L180" s="204"/>
      <c r="M180" s="204" t="s">
        <v>32</v>
      </c>
      <c r="N180" s="204"/>
      <c r="O180" s="204" t="s">
        <v>33</v>
      </c>
      <c r="P180" s="204"/>
      <c r="Q180" s="204"/>
      <c r="R180" s="204"/>
      <c r="S180" s="204"/>
      <c r="T180" s="204"/>
      <c r="U180" s="204"/>
      <c r="V180" s="204"/>
      <c r="W180" s="204"/>
      <c r="X180" s="204"/>
      <c r="Y180" s="204"/>
      <c r="Z180" s="204"/>
      <c r="AA180" s="204"/>
      <c r="AB180" s="204"/>
      <c r="AC180" s="204"/>
      <c r="AD180" s="204"/>
      <c r="AE180" s="204"/>
      <c r="AF180" s="204"/>
      <c r="AG180" s="204"/>
      <c r="AH180" s="24"/>
    </row>
    <row r="181" spans="1:34" s="17" customFormat="1">
      <c r="A181" s="24"/>
      <c r="B181" s="228"/>
      <c r="C181" s="229"/>
      <c r="D181" s="50">
        <v>2</v>
      </c>
      <c r="E181" s="50">
        <v>3</v>
      </c>
      <c r="F181" s="50">
        <v>4</v>
      </c>
      <c r="G181" s="50">
        <v>5</v>
      </c>
      <c r="H181" s="50">
        <v>6</v>
      </c>
      <c r="I181" s="161" t="s">
        <v>34</v>
      </c>
      <c r="J181" s="161"/>
      <c r="K181" s="161"/>
      <c r="L181" s="161"/>
      <c r="M181" s="161">
        <v>8</v>
      </c>
      <c r="N181" s="161"/>
      <c r="O181" s="161">
        <v>9</v>
      </c>
      <c r="P181" s="161"/>
      <c r="Q181" s="157">
        <v>10</v>
      </c>
      <c r="R181" s="157"/>
      <c r="S181" s="157"/>
      <c r="T181" s="157">
        <v>11</v>
      </c>
      <c r="U181" s="157"/>
      <c r="V181" s="157"/>
      <c r="W181" s="157">
        <v>12</v>
      </c>
      <c r="X181" s="157"/>
      <c r="Y181" s="157"/>
      <c r="Z181" s="157"/>
      <c r="AA181" s="157">
        <v>13</v>
      </c>
      <c r="AB181" s="157"/>
      <c r="AC181" s="157"/>
      <c r="AD181" s="157"/>
      <c r="AE181" s="157">
        <v>14</v>
      </c>
      <c r="AF181" s="157"/>
      <c r="AG181" s="157"/>
      <c r="AH181" s="24"/>
    </row>
    <row r="182" spans="1:34" s="17" customFormat="1" ht="79.5" hidden="1" customHeight="1">
      <c r="A182" s="24" t="s">
        <v>35</v>
      </c>
      <c r="B182" s="200">
        <v>1</v>
      </c>
      <c r="C182" s="201"/>
      <c r="D182" s="216" t="s">
        <v>37</v>
      </c>
      <c r="E182" s="216" t="s">
        <v>37</v>
      </c>
      <c r="F182" s="216" t="s">
        <v>80</v>
      </c>
      <c r="G182" s="216" t="s">
        <v>38</v>
      </c>
      <c r="H182" s="216"/>
      <c r="I182" s="161" t="s">
        <v>81</v>
      </c>
      <c r="J182" s="161"/>
      <c r="K182" s="161"/>
      <c r="L182" s="161"/>
      <c r="M182" s="161" t="s">
        <v>40</v>
      </c>
      <c r="N182" s="161"/>
      <c r="O182" s="200">
        <v>744</v>
      </c>
      <c r="P182" s="201"/>
      <c r="Q182" s="158"/>
      <c r="R182" s="159"/>
      <c r="S182" s="160"/>
      <c r="T182" s="158"/>
      <c r="U182" s="159"/>
      <c r="V182" s="160"/>
      <c r="W182" s="158"/>
      <c r="X182" s="159"/>
      <c r="Y182" s="159"/>
      <c r="Z182" s="160"/>
      <c r="AA182" s="158"/>
      <c r="AB182" s="159"/>
      <c r="AC182" s="159"/>
      <c r="AD182" s="160"/>
      <c r="AE182" s="158"/>
      <c r="AF182" s="159"/>
      <c r="AG182" s="160"/>
      <c r="AH182" s="24"/>
    </row>
    <row r="183" spans="1:34" s="17" customFormat="1" ht="79.5" hidden="1" customHeight="1">
      <c r="A183" s="24"/>
      <c r="B183" s="97" t="s">
        <v>79</v>
      </c>
      <c r="C183" s="98"/>
      <c r="D183" s="225"/>
      <c r="E183" s="225"/>
      <c r="F183" s="225"/>
      <c r="G183" s="225"/>
      <c r="H183" s="225"/>
      <c r="I183" s="161" t="s">
        <v>82</v>
      </c>
      <c r="J183" s="161"/>
      <c r="K183" s="161"/>
      <c r="L183" s="161"/>
      <c r="M183" s="161" t="s">
        <v>40</v>
      </c>
      <c r="N183" s="161"/>
      <c r="O183" s="200">
        <v>744</v>
      </c>
      <c r="P183" s="201"/>
      <c r="Q183" s="158"/>
      <c r="R183" s="159"/>
      <c r="S183" s="160"/>
      <c r="T183" s="158"/>
      <c r="U183" s="159"/>
      <c r="V183" s="160"/>
      <c r="W183" s="158"/>
      <c r="X183" s="159"/>
      <c r="Y183" s="159"/>
      <c r="Z183" s="160"/>
      <c r="AA183" s="158"/>
      <c r="AB183" s="159"/>
      <c r="AC183" s="159"/>
      <c r="AD183" s="160"/>
      <c r="AE183" s="158"/>
      <c r="AF183" s="159"/>
      <c r="AG183" s="160"/>
      <c r="AH183" s="24"/>
    </row>
    <row r="184" spans="1:34" s="17" customFormat="1" ht="99" hidden="1" customHeight="1">
      <c r="A184" s="24"/>
      <c r="B184" s="99"/>
      <c r="C184" s="100"/>
      <c r="D184" s="217"/>
      <c r="E184" s="217"/>
      <c r="F184" s="217"/>
      <c r="G184" s="217"/>
      <c r="H184" s="217"/>
      <c r="I184" s="161" t="s">
        <v>83</v>
      </c>
      <c r="J184" s="161"/>
      <c r="K184" s="161"/>
      <c r="L184" s="161"/>
      <c r="M184" s="161" t="s">
        <v>40</v>
      </c>
      <c r="N184" s="161"/>
      <c r="O184" s="200">
        <v>744</v>
      </c>
      <c r="P184" s="201"/>
      <c r="Q184" s="158"/>
      <c r="R184" s="159"/>
      <c r="S184" s="160"/>
      <c r="T184" s="158"/>
      <c r="U184" s="159"/>
      <c r="V184" s="160"/>
      <c r="W184" s="158"/>
      <c r="X184" s="159"/>
      <c r="Y184" s="159"/>
      <c r="Z184" s="160"/>
      <c r="AA184" s="158"/>
      <c r="AB184" s="159"/>
      <c r="AC184" s="159"/>
      <c r="AD184" s="160"/>
      <c r="AE184" s="234"/>
      <c r="AF184" s="234"/>
      <c r="AG184" s="234"/>
      <c r="AH184" s="24"/>
    </row>
    <row r="185" spans="1:34" s="17" customFormat="1" ht="312" customHeight="1">
      <c r="A185" s="24"/>
      <c r="B185" s="360" t="s">
        <v>146</v>
      </c>
      <c r="C185" s="361"/>
      <c r="D185" s="339"/>
      <c r="E185" s="339"/>
      <c r="F185" s="339"/>
      <c r="G185" s="339"/>
      <c r="H185" s="339"/>
      <c r="I185" s="154" t="s">
        <v>147</v>
      </c>
      <c r="J185" s="155"/>
      <c r="K185" s="155"/>
      <c r="L185" s="156"/>
      <c r="M185" s="241" t="s">
        <v>40</v>
      </c>
      <c r="N185" s="242"/>
      <c r="O185" s="241">
        <v>744</v>
      </c>
      <c r="P185" s="242"/>
      <c r="Q185" s="151">
        <v>14</v>
      </c>
      <c r="R185" s="152"/>
      <c r="S185" s="153"/>
      <c r="T185" s="151">
        <v>14</v>
      </c>
      <c r="U185" s="152"/>
      <c r="V185" s="153"/>
      <c r="W185" s="151">
        <v>-1</v>
      </c>
      <c r="X185" s="152"/>
      <c r="Y185" s="152"/>
      <c r="Z185" s="153"/>
      <c r="AA185" s="151">
        <v>1</v>
      </c>
      <c r="AB185" s="152"/>
      <c r="AC185" s="152"/>
      <c r="AD185" s="153"/>
      <c r="AE185" s="197"/>
      <c r="AF185" s="198"/>
      <c r="AG185" s="199"/>
      <c r="AH185" s="24"/>
    </row>
    <row r="186" spans="1:34" s="17" customFormat="1" ht="102" customHeight="1">
      <c r="A186" s="24"/>
      <c r="B186" s="362"/>
      <c r="C186" s="363"/>
      <c r="D186" s="217"/>
      <c r="E186" s="217"/>
      <c r="F186" s="217"/>
      <c r="G186" s="217"/>
      <c r="H186" s="217"/>
      <c r="I186" s="154" t="s">
        <v>148</v>
      </c>
      <c r="J186" s="155"/>
      <c r="K186" s="155"/>
      <c r="L186" s="156"/>
      <c r="M186" s="241" t="s">
        <v>40</v>
      </c>
      <c r="N186" s="242"/>
      <c r="O186" s="241">
        <v>744</v>
      </c>
      <c r="P186" s="242"/>
      <c r="Q186" s="151">
        <v>90</v>
      </c>
      <c r="R186" s="152"/>
      <c r="S186" s="153"/>
      <c r="T186" s="151">
        <v>0</v>
      </c>
      <c r="U186" s="152"/>
      <c r="V186" s="153"/>
      <c r="W186" s="151">
        <v>-9</v>
      </c>
      <c r="X186" s="152"/>
      <c r="Y186" s="152"/>
      <c r="Z186" s="153"/>
      <c r="AA186" s="151">
        <v>9</v>
      </c>
      <c r="AB186" s="152"/>
      <c r="AC186" s="152"/>
      <c r="AD186" s="153"/>
      <c r="AE186" s="298" t="s">
        <v>202</v>
      </c>
      <c r="AF186" s="299"/>
      <c r="AG186" s="300"/>
      <c r="AH186" s="24"/>
    </row>
    <row r="187" spans="1:34" s="17" customFormat="1" ht="99" customHeight="1">
      <c r="A187" s="31"/>
      <c r="B187" s="360" t="s">
        <v>79</v>
      </c>
      <c r="C187" s="361"/>
      <c r="D187" s="39" t="s">
        <v>37</v>
      </c>
      <c r="E187" s="39" t="s">
        <v>37</v>
      </c>
      <c r="F187" s="39" t="s">
        <v>80</v>
      </c>
      <c r="G187" s="39" t="s">
        <v>38</v>
      </c>
      <c r="H187" s="52"/>
      <c r="I187" s="154"/>
      <c r="J187" s="155"/>
      <c r="K187" s="155"/>
      <c r="L187" s="156"/>
      <c r="M187" s="154"/>
      <c r="N187" s="156"/>
      <c r="O187" s="154"/>
      <c r="P187" s="156"/>
      <c r="Q187" s="151">
        <v>0</v>
      </c>
      <c r="R187" s="152"/>
      <c r="S187" s="153"/>
      <c r="T187" s="151">
        <v>0</v>
      </c>
      <c r="U187" s="152"/>
      <c r="V187" s="153"/>
      <c r="W187" s="151">
        <v>0</v>
      </c>
      <c r="X187" s="152"/>
      <c r="Y187" s="152"/>
      <c r="Z187" s="153"/>
      <c r="AA187" s="151">
        <v>0</v>
      </c>
      <c r="AB187" s="152"/>
      <c r="AC187" s="152"/>
      <c r="AD187" s="153"/>
      <c r="AE187" s="197"/>
      <c r="AF187" s="198"/>
      <c r="AG187" s="199"/>
      <c r="AH187" s="24"/>
    </row>
    <row r="188" spans="1:34" s="17" customFormat="1" ht="99" customHeight="1">
      <c r="A188" s="31"/>
      <c r="B188" s="243" t="s">
        <v>84</v>
      </c>
      <c r="C188" s="244"/>
      <c r="D188" s="39" t="s">
        <v>37</v>
      </c>
      <c r="E188" s="39" t="s">
        <v>37</v>
      </c>
      <c r="F188" s="39" t="s">
        <v>85</v>
      </c>
      <c r="G188" s="39" t="s">
        <v>38</v>
      </c>
      <c r="H188" s="52"/>
      <c r="I188" s="154"/>
      <c r="J188" s="155"/>
      <c r="K188" s="155"/>
      <c r="L188" s="156"/>
      <c r="M188" s="154"/>
      <c r="N188" s="156"/>
      <c r="O188" s="154"/>
      <c r="P188" s="156"/>
      <c r="Q188" s="151">
        <v>0</v>
      </c>
      <c r="R188" s="152"/>
      <c r="S188" s="153"/>
      <c r="T188" s="151">
        <v>0</v>
      </c>
      <c r="U188" s="152"/>
      <c r="V188" s="153"/>
      <c r="W188" s="151">
        <v>0</v>
      </c>
      <c r="X188" s="152"/>
      <c r="Y188" s="152"/>
      <c r="Z188" s="153"/>
      <c r="AA188" s="151">
        <v>0</v>
      </c>
      <c r="AB188" s="152"/>
      <c r="AC188" s="152"/>
      <c r="AD188" s="153"/>
      <c r="AE188" s="197"/>
      <c r="AF188" s="198"/>
      <c r="AG188" s="199"/>
      <c r="AH188" s="24"/>
    </row>
    <row r="189" spans="1:34" s="17" customFormat="1" ht="99" customHeight="1">
      <c r="A189" s="24"/>
      <c r="B189" s="243" t="s">
        <v>86</v>
      </c>
      <c r="C189" s="244"/>
      <c r="D189" s="39" t="s">
        <v>37</v>
      </c>
      <c r="E189" s="39" t="s">
        <v>37</v>
      </c>
      <c r="F189" s="39" t="s">
        <v>87</v>
      </c>
      <c r="G189" s="39" t="s">
        <v>38</v>
      </c>
      <c r="H189" s="52"/>
      <c r="I189" s="154"/>
      <c r="J189" s="155"/>
      <c r="K189" s="155"/>
      <c r="L189" s="156"/>
      <c r="M189" s="154"/>
      <c r="N189" s="156"/>
      <c r="O189" s="154"/>
      <c r="P189" s="156"/>
      <c r="Q189" s="151">
        <v>0</v>
      </c>
      <c r="R189" s="152"/>
      <c r="S189" s="153"/>
      <c r="T189" s="151">
        <v>0</v>
      </c>
      <c r="U189" s="152"/>
      <c r="V189" s="153"/>
      <c r="W189" s="151">
        <v>0</v>
      </c>
      <c r="X189" s="152"/>
      <c r="Y189" s="152"/>
      <c r="Z189" s="153"/>
      <c r="AA189" s="151">
        <v>0</v>
      </c>
      <c r="AB189" s="152"/>
      <c r="AC189" s="152"/>
      <c r="AD189" s="153"/>
      <c r="AE189" s="197"/>
      <c r="AF189" s="198"/>
      <c r="AG189" s="199"/>
      <c r="AH189" s="24"/>
    </row>
    <row r="190" spans="1:34" s="17" customFormat="1" ht="99" customHeight="1">
      <c r="A190" s="24"/>
      <c r="B190" s="243" t="s">
        <v>88</v>
      </c>
      <c r="C190" s="244"/>
      <c r="D190" s="39" t="s">
        <v>37</v>
      </c>
      <c r="E190" s="39" t="s">
        <v>37</v>
      </c>
      <c r="F190" s="39" t="s">
        <v>89</v>
      </c>
      <c r="G190" s="39" t="s">
        <v>38</v>
      </c>
      <c r="H190" s="52"/>
      <c r="I190" s="154"/>
      <c r="J190" s="155"/>
      <c r="K190" s="155"/>
      <c r="L190" s="156"/>
      <c r="M190" s="154"/>
      <c r="N190" s="156"/>
      <c r="O190" s="154"/>
      <c r="P190" s="156"/>
      <c r="Q190" s="151">
        <v>0</v>
      </c>
      <c r="R190" s="152"/>
      <c r="S190" s="153"/>
      <c r="T190" s="151">
        <v>0</v>
      </c>
      <c r="U190" s="152"/>
      <c r="V190" s="153"/>
      <c r="W190" s="151">
        <v>0</v>
      </c>
      <c r="X190" s="152"/>
      <c r="Y190" s="152"/>
      <c r="Z190" s="153"/>
      <c r="AA190" s="151">
        <v>0</v>
      </c>
      <c r="AB190" s="152"/>
      <c r="AC190" s="152"/>
      <c r="AD190" s="153"/>
      <c r="AE190" s="197"/>
      <c r="AF190" s="198"/>
      <c r="AG190" s="199"/>
      <c r="AH190" s="24"/>
    </row>
    <row r="191" spans="1:34" s="17" customFormat="1" ht="99" customHeight="1">
      <c r="A191" s="24"/>
      <c r="B191" s="243" t="s">
        <v>91</v>
      </c>
      <c r="C191" s="244"/>
      <c r="D191" s="39" t="s">
        <v>37</v>
      </c>
      <c r="E191" s="39" t="s">
        <v>37</v>
      </c>
      <c r="F191" s="39" t="s">
        <v>92</v>
      </c>
      <c r="G191" s="39" t="s">
        <v>38</v>
      </c>
      <c r="H191" s="52"/>
      <c r="I191" s="154"/>
      <c r="J191" s="155"/>
      <c r="K191" s="155"/>
      <c r="L191" s="156"/>
      <c r="M191" s="154"/>
      <c r="N191" s="156"/>
      <c r="O191" s="154"/>
      <c r="P191" s="156"/>
      <c r="Q191" s="151">
        <v>0</v>
      </c>
      <c r="R191" s="152"/>
      <c r="S191" s="153"/>
      <c r="T191" s="151">
        <v>0</v>
      </c>
      <c r="U191" s="152"/>
      <c r="V191" s="153"/>
      <c r="W191" s="151">
        <v>0</v>
      </c>
      <c r="X191" s="152"/>
      <c r="Y191" s="152"/>
      <c r="Z191" s="153"/>
      <c r="AA191" s="151">
        <v>0</v>
      </c>
      <c r="AB191" s="152"/>
      <c r="AC191" s="152"/>
      <c r="AD191" s="153"/>
      <c r="AE191" s="197"/>
      <c r="AF191" s="198"/>
      <c r="AG191" s="199"/>
      <c r="AH191" s="24"/>
    </row>
    <row r="192" spans="1:34" s="17" customFormat="1" ht="99" customHeight="1">
      <c r="A192" s="24"/>
      <c r="B192" s="337" t="s">
        <v>93</v>
      </c>
      <c r="C192" s="338"/>
      <c r="D192" s="52" t="s">
        <v>37</v>
      </c>
      <c r="E192" s="52" t="s">
        <v>37</v>
      </c>
      <c r="F192" s="52" t="s">
        <v>94</v>
      </c>
      <c r="G192" s="52" t="s">
        <v>38</v>
      </c>
      <c r="H192" s="52"/>
      <c r="I192" s="154"/>
      <c r="J192" s="155"/>
      <c r="K192" s="155"/>
      <c r="L192" s="156"/>
      <c r="M192" s="154"/>
      <c r="N192" s="156"/>
      <c r="O192" s="154"/>
      <c r="P192" s="156"/>
      <c r="Q192" s="151">
        <v>0</v>
      </c>
      <c r="R192" s="152"/>
      <c r="S192" s="153"/>
      <c r="T192" s="151">
        <v>0</v>
      </c>
      <c r="U192" s="152"/>
      <c r="V192" s="153"/>
      <c r="W192" s="151">
        <v>0</v>
      </c>
      <c r="X192" s="152"/>
      <c r="Y192" s="152"/>
      <c r="Z192" s="153"/>
      <c r="AA192" s="151">
        <v>0</v>
      </c>
      <c r="AB192" s="152"/>
      <c r="AC192" s="152"/>
      <c r="AD192" s="153"/>
      <c r="AE192" s="197"/>
      <c r="AF192" s="198"/>
      <c r="AG192" s="199"/>
      <c r="AH192" s="24"/>
    </row>
    <row r="193" spans="1:34" s="17" customFormat="1" ht="100.5" hidden="1" customHeight="1">
      <c r="A193" s="24" t="s">
        <v>47</v>
      </c>
      <c r="B193" s="239"/>
      <c r="C193" s="240"/>
      <c r="D193" s="216" t="s">
        <v>37</v>
      </c>
      <c r="E193" s="216" t="s">
        <v>37</v>
      </c>
      <c r="F193" s="216" t="s">
        <v>87</v>
      </c>
      <c r="G193" s="216" t="s">
        <v>38</v>
      </c>
      <c r="H193" s="216"/>
      <c r="I193" s="161" t="s">
        <v>81</v>
      </c>
      <c r="J193" s="161"/>
      <c r="K193" s="161"/>
      <c r="L193" s="161"/>
      <c r="M193" s="161" t="s">
        <v>40</v>
      </c>
      <c r="N193" s="161"/>
      <c r="O193" s="200">
        <v>744</v>
      </c>
      <c r="P193" s="201"/>
      <c r="Q193" s="158"/>
      <c r="R193" s="159"/>
      <c r="S193" s="160"/>
      <c r="T193" s="158"/>
      <c r="U193" s="159"/>
      <c r="V193" s="160"/>
      <c r="W193" s="158"/>
      <c r="X193" s="159"/>
      <c r="Y193" s="159"/>
      <c r="Z193" s="160"/>
      <c r="AA193" s="158"/>
      <c r="AB193" s="159"/>
      <c r="AC193" s="159"/>
      <c r="AD193" s="160"/>
      <c r="AE193" s="158"/>
      <c r="AF193" s="159"/>
      <c r="AG193" s="160"/>
      <c r="AH193" s="24"/>
    </row>
    <row r="194" spans="1:34" s="17" customFormat="1" ht="97.5" hidden="1" customHeight="1">
      <c r="A194" s="24"/>
      <c r="B194" s="235" t="s">
        <v>86</v>
      </c>
      <c r="C194" s="236"/>
      <c r="D194" s="225"/>
      <c r="E194" s="225"/>
      <c r="F194" s="225"/>
      <c r="G194" s="225"/>
      <c r="H194" s="225"/>
      <c r="I194" s="161" t="s">
        <v>82</v>
      </c>
      <c r="J194" s="161"/>
      <c r="K194" s="161"/>
      <c r="L194" s="161"/>
      <c r="M194" s="161" t="s">
        <v>40</v>
      </c>
      <c r="N194" s="161"/>
      <c r="O194" s="200">
        <v>744</v>
      </c>
      <c r="P194" s="201"/>
      <c r="Q194" s="158"/>
      <c r="R194" s="159"/>
      <c r="S194" s="160"/>
      <c r="T194" s="158"/>
      <c r="U194" s="159"/>
      <c r="V194" s="160"/>
      <c r="W194" s="158"/>
      <c r="X194" s="159"/>
      <c r="Y194" s="159"/>
      <c r="Z194" s="160"/>
      <c r="AA194" s="158"/>
      <c r="AB194" s="159"/>
      <c r="AC194" s="159"/>
      <c r="AD194" s="160"/>
      <c r="AE194" s="158"/>
      <c r="AF194" s="159"/>
      <c r="AG194" s="160"/>
      <c r="AH194" s="24"/>
    </row>
    <row r="195" spans="1:34" s="17" customFormat="1" ht="99" hidden="1" customHeight="1">
      <c r="A195" s="24"/>
      <c r="B195" s="237"/>
      <c r="C195" s="238"/>
      <c r="D195" s="217"/>
      <c r="E195" s="217"/>
      <c r="F195" s="217"/>
      <c r="G195" s="217"/>
      <c r="H195" s="217"/>
      <c r="I195" s="161" t="s">
        <v>83</v>
      </c>
      <c r="J195" s="161"/>
      <c r="K195" s="161"/>
      <c r="L195" s="161"/>
      <c r="M195" s="161" t="s">
        <v>40</v>
      </c>
      <c r="N195" s="161"/>
      <c r="O195" s="200">
        <v>744</v>
      </c>
      <c r="P195" s="201"/>
      <c r="Q195" s="158"/>
      <c r="R195" s="159"/>
      <c r="S195" s="160"/>
      <c r="T195" s="158"/>
      <c r="U195" s="159"/>
      <c r="V195" s="160"/>
      <c r="W195" s="158"/>
      <c r="X195" s="159"/>
      <c r="Y195" s="159"/>
      <c r="Z195" s="160"/>
      <c r="AA195" s="158"/>
      <c r="AB195" s="159"/>
      <c r="AC195" s="159"/>
      <c r="AD195" s="160"/>
      <c r="AE195" s="234"/>
      <c r="AF195" s="234"/>
      <c r="AG195" s="234"/>
      <c r="AH195" s="24"/>
    </row>
    <row r="196" spans="1:34" s="17" customFormat="1" ht="78.75" hidden="1" customHeight="1">
      <c r="A196" s="24" t="s">
        <v>49</v>
      </c>
      <c r="B196" s="239"/>
      <c r="C196" s="240"/>
      <c r="D196" s="216" t="s">
        <v>37</v>
      </c>
      <c r="E196" s="216" t="s">
        <v>37</v>
      </c>
      <c r="F196" s="216" t="s">
        <v>89</v>
      </c>
      <c r="G196" s="216" t="s">
        <v>38</v>
      </c>
      <c r="H196" s="216"/>
      <c r="I196" s="161" t="s">
        <v>81</v>
      </c>
      <c r="J196" s="161"/>
      <c r="K196" s="161"/>
      <c r="L196" s="161"/>
      <c r="M196" s="161" t="s">
        <v>40</v>
      </c>
      <c r="N196" s="161"/>
      <c r="O196" s="200">
        <v>744</v>
      </c>
      <c r="P196" s="201"/>
      <c r="Q196" s="158"/>
      <c r="R196" s="159"/>
      <c r="S196" s="160"/>
      <c r="T196" s="158"/>
      <c r="U196" s="159"/>
      <c r="V196" s="160"/>
      <c r="W196" s="158"/>
      <c r="X196" s="159"/>
      <c r="Y196" s="159"/>
      <c r="Z196" s="160"/>
      <c r="AA196" s="158"/>
      <c r="AB196" s="159"/>
      <c r="AC196" s="159"/>
      <c r="AD196" s="160"/>
      <c r="AE196" s="158"/>
      <c r="AF196" s="159"/>
      <c r="AG196" s="160"/>
      <c r="AH196" s="24"/>
    </row>
    <row r="197" spans="1:34" s="17" customFormat="1" ht="80.25" hidden="1" customHeight="1">
      <c r="A197" s="24"/>
      <c r="B197" s="235" t="s">
        <v>88</v>
      </c>
      <c r="C197" s="236"/>
      <c r="D197" s="225"/>
      <c r="E197" s="225"/>
      <c r="F197" s="225"/>
      <c r="G197" s="225"/>
      <c r="H197" s="225"/>
      <c r="I197" s="161" t="s">
        <v>82</v>
      </c>
      <c r="J197" s="161"/>
      <c r="K197" s="161"/>
      <c r="L197" s="161"/>
      <c r="M197" s="161" t="s">
        <v>40</v>
      </c>
      <c r="N197" s="161"/>
      <c r="O197" s="200">
        <v>744</v>
      </c>
      <c r="P197" s="201"/>
      <c r="Q197" s="158"/>
      <c r="R197" s="159"/>
      <c r="S197" s="160"/>
      <c r="T197" s="158"/>
      <c r="U197" s="159"/>
      <c r="V197" s="160"/>
      <c r="W197" s="158"/>
      <c r="X197" s="159"/>
      <c r="Y197" s="159"/>
      <c r="Z197" s="160"/>
      <c r="AA197" s="158"/>
      <c r="AB197" s="159"/>
      <c r="AC197" s="159"/>
      <c r="AD197" s="160"/>
      <c r="AE197" s="158"/>
      <c r="AF197" s="159"/>
      <c r="AG197" s="160"/>
      <c r="AH197" s="24"/>
    </row>
    <row r="198" spans="1:34" s="17" customFormat="1" ht="99" hidden="1" customHeight="1">
      <c r="A198" s="24"/>
      <c r="B198" s="237"/>
      <c r="C198" s="238"/>
      <c r="D198" s="217"/>
      <c r="E198" s="217"/>
      <c r="F198" s="217"/>
      <c r="G198" s="217"/>
      <c r="H198" s="217"/>
      <c r="I198" s="161" t="s">
        <v>83</v>
      </c>
      <c r="J198" s="161"/>
      <c r="K198" s="161"/>
      <c r="L198" s="161"/>
      <c r="M198" s="161" t="s">
        <v>40</v>
      </c>
      <c r="N198" s="161"/>
      <c r="O198" s="200">
        <v>744</v>
      </c>
      <c r="P198" s="201"/>
      <c r="Q198" s="158"/>
      <c r="R198" s="159"/>
      <c r="S198" s="160"/>
      <c r="T198" s="158"/>
      <c r="U198" s="159"/>
      <c r="V198" s="160"/>
      <c r="W198" s="158"/>
      <c r="X198" s="159"/>
      <c r="Y198" s="159"/>
      <c r="Z198" s="160"/>
      <c r="AA198" s="158"/>
      <c r="AB198" s="159"/>
      <c r="AC198" s="159"/>
      <c r="AD198" s="160"/>
      <c r="AE198" s="234"/>
      <c r="AF198" s="234"/>
      <c r="AG198" s="234"/>
      <c r="AH198" s="24"/>
    </row>
    <row r="199" spans="1:34" s="17" customFormat="1" ht="100.5" hidden="1" customHeight="1">
      <c r="A199" s="24" t="s">
        <v>90</v>
      </c>
      <c r="B199" s="239"/>
      <c r="C199" s="240"/>
      <c r="D199" s="216" t="s">
        <v>37</v>
      </c>
      <c r="E199" s="216" t="s">
        <v>37</v>
      </c>
      <c r="F199" s="216" t="s">
        <v>92</v>
      </c>
      <c r="G199" s="216" t="s">
        <v>38</v>
      </c>
      <c r="H199" s="216"/>
      <c r="I199" s="161" t="s">
        <v>81</v>
      </c>
      <c r="J199" s="161"/>
      <c r="K199" s="161"/>
      <c r="L199" s="161"/>
      <c r="M199" s="161" t="s">
        <v>40</v>
      </c>
      <c r="N199" s="161"/>
      <c r="O199" s="200">
        <v>744</v>
      </c>
      <c r="P199" s="201"/>
      <c r="Q199" s="158"/>
      <c r="R199" s="159"/>
      <c r="S199" s="160"/>
      <c r="T199" s="158"/>
      <c r="U199" s="159"/>
      <c r="V199" s="160"/>
      <c r="W199" s="158"/>
      <c r="X199" s="159"/>
      <c r="Y199" s="159"/>
      <c r="Z199" s="160"/>
      <c r="AA199" s="158"/>
      <c r="AB199" s="159"/>
      <c r="AC199" s="159"/>
      <c r="AD199" s="160"/>
      <c r="AE199" s="158"/>
      <c r="AF199" s="159"/>
      <c r="AG199" s="160"/>
      <c r="AH199" s="24"/>
    </row>
    <row r="200" spans="1:34" s="17" customFormat="1" ht="97.5" hidden="1" customHeight="1">
      <c r="A200" s="24"/>
      <c r="B200" s="235" t="s">
        <v>91</v>
      </c>
      <c r="C200" s="236"/>
      <c r="D200" s="225"/>
      <c r="E200" s="225"/>
      <c r="F200" s="225"/>
      <c r="G200" s="225"/>
      <c r="H200" s="225"/>
      <c r="I200" s="161" t="s">
        <v>82</v>
      </c>
      <c r="J200" s="161"/>
      <c r="K200" s="161"/>
      <c r="L200" s="161"/>
      <c r="M200" s="161" t="s">
        <v>40</v>
      </c>
      <c r="N200" s="161"/>
      <c r="O200" s="200">
        <v>744</v>
      </c>
      <c r="P200" s="201"/>
      <c r="Q200" s="158"/>
      <c r="R200" s="159"/>
      <c r="S200" s="160"/>
      <c r="T200" s="158"/>
      <c r="U200" s="159"/>
      <c r="V200" s="160"/>
      <c r="W200" s="158"/>
      <c r="X200" s="159"/>
      <c r="Y200" s="159"/>
      <c r="Z200" s="160"/>
      <c r="AA200" s="158"/>
      <c r="AB200" s="159"/>
      <c r="AC200" s="159"/>
      <c r="AD200" s="160"/>
      <c r="AE200" s="158"/>
      <c r="AF200" s="159"/>
      <c r="AG200" s="160"/>
      <c r="AH200" s="24"/>
    </row>
    <row r="201" spans="1:34" s="17" customFormat="1" ht="99" hidden="1" customHeight="1">
      <c r="A201" s="24"/>
      <c r="B201" s="237"/>
      <c r="C201" s="238"/>
      <c r="D201" s="217"/>
      <c r="E201" s="217"/>
      <c r="F201" s="217"/>
      <c r="G201" s="217"/>
      <c r="H201" s="217"/>
      <c r="I201" s="161" t="s">
        <v>83</v>
      </c>
      <c r="J201" s="161"/>
      <c r="K201" s="161"/>
      <c r="L201" s="161"/>
      <c r="M201" s="161" t="s">
        <v>40</v>
      </c>
      <c r="N201" s="161"/>
      <c r="O201" s="200">
        <v>744</v>
      </c>
      <c r="P201" s="201"/>
      <c r="Q201" s="158"/>
      <c r="R201" s="159"/>
      <c r="S201" s="160"/>
      <c r="T201" s="158"/>
      <c r="U201" s="159"/>
      <c r="V201" s="160"/>
      <c r="W201" s="158"/>
      <c r="X201" s="159"/>
      <c r="Y201" s="159"/>
      <c r="Z201" s="160"/>
      <c r="AA201" s="158"/>
      <c r="AB201" s="159"/>
      <c r="AC201" s="159"/>
      <c r="AD201" s="160"/>
      <c r="AE201" s="234"/>
      <c r="AF201" s="234"/>
      <c r="AG201" s="234"/>
      <c r="AH201" s="24"/>
    </row>
    <row r="202" spans="1:34" s="17" customFormat="1" ht="80.25" hidden="1" customHeight="1">
      <c r="A202" s="24" t="s">
        <v>69</v>
      </c>
      <c r="B202" s="239"/>
      <c r="C202" s="240"/>
      <c r="D202" s="216" t="s">
        <v>37</v>
      </c>
      <c r="E202" s="216" t="s">
        <v>37</v>
      </c>
      <c r="F202" s="216" t="s">
        <v>94</v>
      </c>
      <c r="G202" s="216" t="s">
        <v>38</v>
      </c>
      <c r="H202" s="216"/>
      <c r="I202" s="161" t="s">
        <v>81</v>
      </c>
      <c r="J202" s="161"/>
      <c r="K202" s="161"/>
      <c r="L202" s="161"/>
      <c r="M202" s="161" t="s">
        <v>40</v>
      </c>
      <c r="N202" s="161"/>
      <c r="O202" s="200">
        <v>744</v>
      </c>
      <c r="P202" s="201"/>
      <c r="Q202" s="158"/>
      <c r="R202" s="159"/>
      <c r="S202" s="160"/>
      <c r="T202" s="158"/>
      <c r="U202" s="159"/>
      <c r="V202" s="160"/>
      <c r="W202" s="158"/>
      <c r="X202" s="159"/>
      <c r="Y202" s="159"/>
      <c r="Z202" s="160"/>
      <c r="AA202" s="158"/>
      <c r="AB202" s="159"/>
      <c r="AC202" s="159"/>
      <c r="AD202" s="160"/>
      <c r="AE202" s="158"/>
      <c r="AF202" s="159"/>
      <c r="AG202" s="160"/>
      <c r="AH202" s="24"/>
    </row>
    <row r="203" spans="1:34" s="17" customFormat="1" ht="81" hidden="1" customHeight="1">
      <c r="A203" s="24"/>
      <c r="B203" s="221"/>
      <c r="C203" s="221"/>
      <c r="D203" s="223"/>
      <c r="E203" s="225"/>
      <c r="F203" s="225"/>
      <c r="G203" s="225"/>
      <c r="H203" s="225"/>
      <c r="I203" s="161" t="s">
        <v>82</v>
      </c>
      <c r="J203" s="161"/>
      <c r="K203" s="161"/>
      <c r="L203" s="161"/>
      <c r="M203" s="161" t="s">
        <v>40</v>
      </c>
      <c r="N203" s="161"/>
      <c r="O203" s="200">
        <v>744</v>
      </c>
      <c r="P203" s="201"/>
      <c r="Q203" s="158"/>
      <c r="R203" s="159"/>
      <c r="S203" s="160"/>
      <c r="T203" s="158"/>
      <c r="U203" s="159"/>
      <c r="V203" s="160"/>
      <c r="W203" s="158"/>
      <c r="X203" s="159"/>
      <c r="Y203" s="159"/>
      <c r="Z203" s="160"/>
      <c r="AA203" s="158"/>
      <c r="AB203" s="159"/>
      <c r="AC203" s="159"/>
      <c r="AD203" s="160"/>
      <c r="AE203" s="158"/>
      <c r="AF203" s="159"/>
      <c r="AG203" s="160"/>
      <c r="AH203" s="24"/>
    </row>
    <row r="204" spans="1:34" s="17" customFormat="1" ht="99" hidden="1" customHeight="1">
      <c r="A204" s="24"/>
      <c r="B204" s="222"/>
      <c r="C204" s="222"/>
      <c r="D204" s="224"/>
      <c r="E204" s="217"/>
      <c r="F204" s="217"/>
      <c r="G204" s="217"/>
      <c r="H204" s="217"/>
      <c r="I204" s="161" t="s">
        <v>83</v>
      </c>
      <c r="J204" s="161"/>
      <c r="K204" s="161"/>
      <c r="L204" s="161"/>
      <c r="M204" s="161" t="s">
        <v>40</v>
      </c>
      <c r="N204" s="161"/>
      <c r="O204" s="200">
        <v>744</v>
      </c>
      <c r="P204" s="201"/>
      <c r="Q204" s="158"/>
      <c r="R204" s="159"/>
      <c r="S204" s="160"/>
      <c r="T204" s="158"/>
      <c r="U204" s="159"/>
      <c r="V204" s="160"/>
      <c r="W204" s="158"/>
      <c r="X204" s="159"/>
      <c r="Y204" s="159"/>
      <c r="Z204" s="160"/>
      <c r="AA204" s="158"/>
      <c r="AB204" s="159"/>
      <c r="AC204" s="159"/>
      <c r="AD204" s="160"/>
      <c r="AE204" s="234"/>
      <c r="AF204" s="234"/>
      <c r="AG204" s="234"/>
      <c r="AH204" s="24"/>
    </row>
    <row r="205" spans="1:34" s="17" customFormat="1">
      <c r="A205" s="24"/>
      <c r="B205" s="222"/>
      <c r="C205" s="2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8"/>
      <c r="T205" s="28"/>
      <c r="U205" s="28"/>
      <c r="V205" s="28"/>
      <c r="W205" s="28"/>
      <c r="X205" s="28"/>
      <c r="Y205" s="28"/>
      <c r="Z205" s="28"/>
      <c r="AA205" s="37"/>
      <c r="AB205" s="37"/>
      <c r="AC205" s="37"/>
      <c r="AD205" s="37"/>
      <c r="AH205" s="24"/>
    </row>
    <row r="206" spans="1:34" s="17" customFormat="1" ht="15.75" customHeight="1">
      <c r="A206" s="219" t="s">
        <v>149</v>
      </c>
      <c r="B206" s="219"/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19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19"/>
      <c r="Y206" s="19"/>
      <c r="Z206" s="19"/>
      <c r="AA206" s="19"/>
      <c r="AB206" s="19"/>
      <c r="AC206" s="19"/>
      <c r="AD206" s="19"/>
      <c r="AH206" s="19"/>
    </row>
    <row r="207" spans="1:34" s="17" customFormat="1" ht="36.75" customHeight="1">
      <c r="A207" s="24"/>
      <c r="B207" s="364"/>
      <c r="C207" s="365"/>
      <c r="D207" s="205" t="s">
        <v>22</v>
      </c>
      <c r="E207" s="230"/>
      <c r="F207" s="231"/>
      <c r="G207" s="205" t="s">
        <v>23</v>
      </c>
      <c r="H207" s="206"/>
      <c r="I207" s="205" t="s">
        <v>52</v>
      </c>
      <c r="J207" s="211"/>
      <c r="K207" s="211"/>
      <c r="L207" s="211"/>
      <c r="M207" s="211"/>
      <c r="N207" s="211"/>
      <c r="O207" s="211"/>
      <c r="P207" s="211"/>
      <c r="Q207" s="211"/>
      <c r="R207" s="211"/>
      <c r="S207" s="211"/>
      <c r="T207" s="211"/>
      <c r="U207" s="211"/>
      <c r="V207" s="211"/>
      <c r="W207" s="211"/>
      <c r="X207" s="211"/>
      <c r="Y207" s="211"/>
      <c r="Z207" s="211"/>
      <c r="AA207" s="211"/>
      <c r="AB207" s="211"/>
      <c r="AC207" s="211"/>
      <c r="AD207" s="211"/>
      <c r="AE207" s="211"/>
      <c r="AF207" s="211"/>
      <c r="AG207" s="206"/>
      <c r="AH207" s="24"/>
    </row>
    <row r="208" spans="1:34" s="17" customFormat="1" ht="36.75" customHeight="1">
      <c r="A208" s="30"/>
      <c r="B208" s="226" t="s">
        <v>21</v>
      </c>
      <c r="C208" s="227"/>
      <c r="D208" s="202" t="s">
        <v>25</v>
      </c>
      <c r="E208" s="202" t="s">
        <v>25</v>
      </c>
      <c r="F208" s="202" t="s">
        <v>25</v>
      </c>
      <c r="G208" s="202" t="s">
        <v>25</v>
      </c>
      <c r="H208" s="202" t="s">
        <v>25</v>
      </c>
      <c r="I208" s="226" t="s">
        <v>25</v>
      </c>
      <c r="J208" s="232"/>
      <c r="K208" s="232"/>
      <c r="L208" s="227"/>
      <c r="M208" s="204" t="s">
        <v>26</v>
      </c>
      <c r="N208" s="204"/>
      <c r="O208" s="204"/>
      <c r="P208" s="204"/>
      <c r="Q208" s="226" t="s">
        <v>53</v>
      </c>
      <c r="R208" s="227"/>
      <c r="S208" s="226" t="s">
        <v>54</v>
      </c>
      <c r="T208" s="232"/>
      <c r="U208" s="227"/>
      <c r="V208" s="226" t="s">
        <v>55</v>
      </c>
      <c r="W208" s="227"/>
      <c r="X208" s="226" t="s">
        <v>30</v>
      </c>
      <c r="Y208" s="232"/>
      <c r="Z208" s="232"/>
      <c r="AA208" s="227"/>
      <c r="AB208" s="226" t="s">
        <v>31</v>
      </c>
      <c r="AC208" s="232"/>
      <c r="AD208" s="232"/>
      <c r="AE208" s="227"/>
      <c r="AF208" s="226" t="s">
        <v>95</v>
      </c>
      <c r="AG208" s="227"/>
      <c r="AH208" s="30"/>
    </row>
    <row r="209" spans="1:34" s="17" customFormat="1" ht="45.75" customHeight="1">
      <c r="A209" s="30"/>
      <c r="B209" s="193"/>
      <c r="C209" s="194"/>
      <c r="D209" s="203"/>
      <c r="E209" s="203"/>
      <c r="F209" s="203"/>
      <c r="G209" s="203"/>
      <c r="H209" s="203"/>
      <c r="I209" s="228"/>
      <c r="J209" s="233"/>
      <c r="K209" s="233"/>
      <c r="L209" s="229"/>
      <c r="M209" s="204" t="s">
        <v>32</v>
      </c>
      <c r="N209" s="204"/>
      <c r="O209" s="204" t="s">
        <v>57</v>
      </c>
      <c r="P209" s="204"/>
      <c r="Q209" s="228"/>
      <c r="R209" s="229"/>
      <c r="S209" s="228"/>
      <c r="T209" s="233"/>
      <c r="U209" s="229"/>
      <c r="V209" s="228"/>
      <c r="W209" s="229"/>
      <c r="X209" s="228"/>
      <c r="Y209" s="233"/>
      <c r="Z209" s="233"/>
      <c r="AA209" s="229"/>
      <c r="AB209" s="228"/>
      <c r="AC209" s="233"/>
      <c r="AD209" s="233"/>
      <c r="AE209" s="229"/>
      <c r="AF209" s="228"/>
      <c r="AG209" s="229"/>
      <c r="AH209" s="30"/>
    </row>
    <row r="210" spans="1:34" s="17" customFormat="1" ht="15" customHeight="1">
      <c r="A210" s="30"/>
      <c r="B210" s="228"/>
      <c r="C210" s="229"/>
      <c r="D210" s="50">
        <v>2</v>
      </c>
      <c r="E210" s="50">
        <v>3</v>
      </c>
      <c r="F210" s="50">
        <v>4</v>
      </c>
      <c r="G210" s="50">
        <v>5</v>
      </c>
      <c r="H210" s="50">
        <v>6</v>
      </c>
      <c r="I210" s="200" t="s">
        <v>34</v>
      </c>
      <c r="J210" s="208"/>
      <c r="K210" s="208"/>
      <c r="L210" s="201"/>
      <c r="M210" s="208">
        <v>8</v>
      </c>
      <c r="N210" s="201"/>
      <c r="O210" s="200">
        <v>9</v>
      </c>
      <c r="P210" s="201"/>
      <c r="Q210" s="200">
        <v>10</v>
      </c>
      <c r="R210" s="201"/>
      <c r="S210" s="158">
        <v>11</v>
      </c>
      <c r="T210" s="159"/>
      <c r="U210" s="159"/>
      <c r="V210" s="158">
        <v>12</v>
      </c>
      <c r="W210" s="160"/>
      <c r="X210" s="158">
        <v>13</v>
      </c>
      <c r="Y210" s="159"/>
      <c r="Z210" s="159"/>
      <c r="AA210" s="159"/>
      <c r="AB210" s="158">
        <v>14</v>
      </c>
      <c r="AC210" s="159"/>
      <c r="AD210" s="159"/>
      <c r="AE210" s="160"/>
      <c r="AF210" s="220">
        <v>15</v>
      </c>
      <c r="AG210" s="220"/>
      <c r="AH210" s="30"/>
    </row>
    <row r="211" spans="1:34" s="17" customFormat="1" ht="24.75" hidden="1" customHeight="1">
      <c r="A211" s="30"/>
      <c r="B211" s="200">
        <v>1</v>
      </c>
      <c r="C211" s="201"/>
      <c r="D211" s="216" t="s">
        <v>37</v>
      </c>
      <c r="E211" s="216" t="s">
        <v>37</v>
      </c>
      <c r="F211" s="216" t="s">
        <v>80</v>
      </c>
      <c r="G211" s="216" t="s">
        <v>38</v>
      </c>
      <c r="H211" s="216"/>
      <c r="I211" s="205" t="s">
        <v>58</v>
      </c>
      <c r="J211" s="211"/>
      <c r="K211" s="211"/>
      <c r="L211" s="206"/>
      <c r="M211" s="205" t="s">
        <v>59</v>
      </c>
      <c r="N211" s="206"/>
      <c r="O211" s="205" t="s">
        <v>60</v>
      </c>
      <c r="P211" s="206"/>
      <c r="Q211" s="205"/>
      <c r="R211" s="206"/>
      <c r="S211" s="166"/>
      <c r="T211" s="207"/>
      <c r="U211" s="167"/>
      <c r="V211" s="158"/>
      <c r="W211" s="160"/>
      <c r="X211" s="200"/>
      <c r="Y211" s="208"/>
      <c r="Z211" s="208"/>
      <c r="AA211" s="201"/>
      <c r="AB211" s="168"/>
      <c r="AC211" s="169"/>
      <c r="AD211" s="169"/>
      <c r="AE211" s="170"/>
      <c r="AF211" s="209"/>
      <c r="AG211" s="210"/>
      <c r="AH211" s="30"/>
    </row>
    <row r="212" spans="1:34" s="17" customFormat="1" ht="24.75" hidden="1" customHeight="1">
      <c r="A212" s="30"/>
      <c r="B212" s="101" t="s">
        <v>79</v>
      </c>
      <c r="C212" s="102"/>
      <c r="D212" s="217"/>
      <c r="E212" s="217"/>
      <c r="F212" s="217"/>
      <c r="G212" s="217"/>
      <c r="H212" s="217"/>
      <c r="I212" s="205" t="s">
        <v>96</v>
      </c>
      <c r="J212" s="211"/>
      <c r="K212" s="211"/>
      <c r="L212" s="206"/>
      <c r="M212" s="205" t="s">
        <v>97</v>
      </c>
      <c r="N212" s="206"/>
      <c r="O212" s="205" t="s">
        <v>98</v>
      </c>
      <c r="P212" s="206"/>
      <c r="Q212" s="205"/>
      <c r="R212" s="206"/>
      <c r="S212" s="166"/>
      <c r="T212" s="207"/>
      <c r="U212" s="167"/>
      <c r="V212" s="158"/>
      <c r="W212" s="160"/>
      <c r="X212" s="200"/>
      <c r="Y212" s="208"/>
      <c r="Z212" s="208"/>
      <c r="AA212" s="201"/>
      <c r="AB212" s="168"/>
      <c r="AC212" s="169"/>
      <c r="AD212" s="169"/>
      <c r="AE212" s="170"/>
      <c r="AF212" s="209"/>
      <c r="AG212" s="210"/>
      <c r="AH212" s="30"/>
    </row>
    <row r="213" spans="1:34" s="17" customFormat="1" ht="47.25" customHeight="1">
      <c r="A213" s="30"/>
      <c r="B213" s="352" t="s">
        <v>79</v>
      </c>
      <c r="C213" s="353"/>
      <c r="D213" s="39" t="s">
        <v>37</v>
      </c>
      <c r="E213" s="39" t="s">
        <v>37</v>
      </c>
      <c r="F213" s="39" t="s">
        <v>80</v>
      </c>
      <c r="G213" s="39" t="s">
        <v>38</v>
      </c>
      <c r="H213" s="52"/>
      <c r="I213" s="195" t="s">
        <v>150</v>
      </c>
      <c r="J213" s="218"/>
      <c r="K213" s="218"/>
      <c r="L213" s="196"/>
      <c r="M213" s="195" t="s">
        <v>97</v>
      </c>
      <c r="N213" s="196"/>
      <c r="O213" s="195" t="s">
        <v>98</v>
      </c>
      <c r="P213" s="196"/>
      <c r="Q213" s="109"/>
      <c r="R213" s="36"/>
      <c r="S213" s="173"/>
      <c r="T213" s="174"/>
      <c r="U213" s="175"/>
      <c r="V213" s="53"/>
      <c r="W213" s="54"/>
      <c r="X213" s="34"/>
      <c r="Y213" s="26"/>
      <c r="Z213" s="26"/>
      <c r="AA213" s="25"/>
      <c r="AB213" s="316"/>
      <c r="AC213" s="317"/>
      <c r="AD213" s="317"/>
      <c r="AE213" s="318"/>
      <c r="AH213" s="30"/>
    </row>
    <row r="214" spans="1:34" s="17" customFormat="1" ht="38.25" customHeight="1">
      <c r="A214" s="30"/>
      <c r="B214" s="352" t="s">
        <v>84</v>
      </c>
      <c r="C214" s="353"/>
      <c r="D214" s="39" t="s">
        <v>37</v>
      </c>
      <c r="E214" s="39" t="s">
        <v>37</v>
      </c>
      <c r="F214" s="39" t="s">
        <v>85</v>
      </c>
      <c r="G214" s="39" t="s">
        <v>38</v>
      </c>
      <c r="H214" s="52"/>
      <c r="I214" s="195" t="s">
        <v>150</v>
      </c>
      <c r="J214" s="218"/>
      <c r="K214" s="218"/>
      <c r="L214" s="196"/>
      <c r="M214" s="195" t="s">
        <v>97</v>
      </c>
      <c r="N214" s="196"/>
      <c r="O214" s="195" t="s">
        <v>98</v>
      </c>
      <c r="P214" s="196"/>
      <c r="Q214" s="109" t="s">
        <v>187</v>
      </c>
      <c r="R214" s="36"/>
      <c r="S214" s="149">
        <v>11430</v>
      </c>
      <c r="U214" s="83"/>
      <c r="V214" s="53">
        <v>-207</v>
      </c>
      <c r="W214" s="54"/>
      <c r="X214" s="34"/>
      <c r="Y214" s="26">
        <v>207</v>
      </c>
      <c r="Z214" s="26"/>
      <c r="AA214" s="25"/>
      <c r="AB214" s="316" t="s">
        <v>203</v>
      </c>
      <c r="AC214" s="317"/>
      <c r="AD214" s="317"/>
      <c r="AE214" s="318"/>
      <c r="AF214" s="185" t="s">
        <v>201</v>
      </c>
      <c r="AG214" s="186"/>
      <c r="AH214" s="30"/>
    </row>
    <row r="215" spans="1:34" s="17" customFormat="1" ht="47.25" customHeight="1">
      <c r="A215" s="30"/>
      <c r="B215" s="352" t="s">
        <v>86</v>
      </c>
      <c r="C215" s="353"/>
      <c r="D215" s="39" t="s">
        <v>37</v>
      </c>
      <c r="E215" s="39" t="s">
        <v>37</v>
      </c>
      <c r="F215" s="39" t="s">
        <v>87</v>
      </c>
      <c r="G215" s="39" t="s">
        <v>38</v>
      </c>
      <c r="H215" s="52"/>
      <c r="I215" s="195" t="s">
        <v>150</v>
      </c>
      <c r="J215" s="218"/>
      <c r="K215" s="218"/>
      <c r="L215" s="196"/>
      <c r="M215" s="195" t="s">
        <v>97</v>
      </c>
      <c r="N215" s="196"/>
      <c r="O215" s="195" t="s">
        <v>98</v>
      </c>
      <c r="P215" s="196"/>
      <c r="Q215" s="109" t="s">
        <v>117</v>
      </c>
      <c r="R215" s="36"/>
      <c r="S215" s="173">
        <v>0</v>
      </c>
      <c r="T215" s="174"/>
      <c r="U215" s="175"/>
      <c r="V215" s="53"/>
      <c r="W215" s="54"/>
      <c r="X215" s="34"/>
      <c r="Y215" s="26"/>
      <c r="Z215" s="26"/>
      <c r="AA215" s="25"/>
      <c r="AF215" s="185"/>
      <c r="AG215" s="186"/>
      <c r="AH215" s="30"/>
    </row>
    <row r="216" spans="1:34" s="17" customFormat="1" ht="41.25" customHeight="1">
      <c r="A216" s="30"/>
      <c r="B216" s="352" t="s">
        <v>91</v>
      </c>
      <c r="C216" s="353"/>
      <c r="D216" s="39" t="s">
        <v>37</v>
      </c>
      <c r="E216" s="39" t="s">
        <v>37</v>
      </c>
      <c r="F216" s="39" t="s">
        <v>89</v>
      </c>
      <c r="G216" s="39" t="s">
        <v>38</v>
      </c>
      <c r="H216" s="52"/>
      <c r="I216" s="195" t="s">
        <v>150</v>
      </c>
      <c r="J216" s="218"/>
      <c r="K216" s="218"/>
      <c r="L216" s="196"/>
      <c r="M216" s="195" t="s">
        <v>97</v>
      </c>
      <c r="N216" s="196"/>
      <c r="O216" s="195" t="s">
        <v>98</v>
      </c>
      <c r="P216" s="196"/>
      <c r="Q216" s="109" t="s">
        <v>117</v>
      </c>
      <c r="R216" s="36"/>
      <c r="S216" s="81"/>
      <c r="T216" s="82">
        <v>0</v>
      </c>
      <c r="U216" s="83"/>
      <c r="V216" s="53">
        <v>0</v>
      </c>
      <c r="W216" s="54"/>
      <c r="X216" s="34"/>
      <c r="Y216" s="26">
        <v>0</v>
      </c>
      <c r="Z216" s="26"/>
      <c r="AA216" s="25"/>
      <c r="AB216" s="84"/>
      <c r="AC216" s="85"/>
      <c r="AD216" s="85"/>
      <c r="AE216" s="86"/>
      <c r="AF216" s="376">
        <v>0</v>
      </c>
      <c r="AG216" s="377"/>
      <c r="AH216" s="30"/>
    </row>
    <row r="217" spans="1:34" s="17" customFormat="1" ht="39.75" customHeight="1">
      <c r="A217" s="30"/>
      <c r="B217" s="352" t="s">
        <v>91</v>
      </c>
      <c r="C217" s="353"/>
      <c r="D217" s="39" t="s">
        <v>37</v>
      </c>
      <c r="E217" s="39" t="s">
        <v>37</v>
      </c>
      <c r="F217" s="39" t="s">
        <v>92</v>
      </c>
      <c r="G217" s="39" t="s">
        <v>38</v>
      </c>
      <c r="H217" s="52"/>
      <c r="I217" s="195" t="s">
        <v>150</v>
      </c>
      <c r="J217" s="218"/>
      <c r="K217" s="218"/>
      <c r="L217" s="196"/>
      <c r="M217" s="195" t="s">
        <v>97</v>
      </c>
      <c r="N217" s="196"/>
      <c r="O217" s="195" t="s">
        <v>98</v>
      </c>
      <c r="P217" s="196"/>
      <c r="Q217" s="109" t="s">
        <v>117</v>
      </c>
      <c r="R217" s="36"/>
      <c r="S217" s="81"/>
      <c r="T217" s="82">
        <v>0</v>
      </c>
      <c r="U217" s="83"/>
      <c r="V217" s="53"/>
      <c r="W217" s="54"/>
      <c r="X217" s="34"/>
      <c r="Y217" s="26">
        <v>0</v>
      </c>
      <c r="Z217" s="26"/>
      <c r="AA217" s="25"/>
      <c r="AB217" s="84"/>
      <c r="AC217" s="85"/>
      <c r="AD217" s="85"/>
      <c r="AE217" s="86"/>
      <c r="AF217" s="376">
        <v>0</v>
      </c>
      <c r="AG217" s="377"/>
      <c r="AH217" s="30"/>
    </row>
    <row r="218" spans="1:34" s="17" customFormat="1" ht="24.75" customHeight="1">
      <c r="A218" s="30"/>
      <c r="B218" s="352" t="s">
        <v>93</v>
      </c>
      <c r="C218" s="353"/>
      <c r="D218" s="52" t="s">
        <v>37</v>
      </c>
      <c r="E218" s="52" t="s">
        <v>37</v>
      </c>
      <c r="F218" s="52" t="s">
        <v>94</v>
      </c>
      <c r="G218" s="52" t="s">
        <v>38</v>
      </c>
      <c r="H218" s="52"/>
      <c r="I218" s="195" t="s">
        <v>150</v>
      </c>
      <c r="J218" s="218"/>
      <c r="K218" s="218"/>
      <c r="L218" s="196"/>
      <c r="M218" s="195" t="s">
        <v>97</v>
      </c>
      <c r="N218" s="196"/>
      <c r="O218" s="195" t="s">
        <v>98</v>
      </c>
      <c r="P218" s="196"/>
      <c r="Q218" s="109" t="s">
        <v>117</v>
      </c>
      <c r="R218" s="36"/>
      <c r="S218" s="81"/>
      <c r="T218" s="82">
        <v>0</v>
      </c>
      <c r="U218" s="83"/>
      <c r="V218" s="53">
        <v>0</v>
      </c>
      <c r="W218" s="54"/>
      <c r="X218" s="34"/>
      <c r="Y218" s="26">
        <v>0</v>
      </c>
      <c r="Z218" s="26"/>
      <c r="AA218" s="25"/>
      <c r="AB218" s="84"/>
      <c r="AC218" s="85"/>
      <c r="AD218" s="85"/>
      <c r="AE218" s="86"/>
      <c r="AF218" s="376">
        <v>0</v>
      </c>
      <c r="AG218" s="377"/>
      <c r="AH218" s="30"/>
    </row>
    <row r="219" spans="1:34" s="17" customFormat="1" ht="24.75" hidden="1" customHeight="1">
      <c r="A219" s="30"/>
      <c r="B219" s="214"/>
      <c r="C219" s="215"/>
      <c r="D219" s="216" t="s">
        <v>37</v>
      </c>
      <c r="E219" s="216" t="s">
        <v>37</v>
      </c>
      <c r="F219" s="216" t="s">
        <v>87</v>
      </c>
      <c r="G219" s="216" t="s">
        <v>38</v>
      </c>
      <c r="H219" s="216"/>
      <c r="I219" s="205" t="s">
        <v>58</v>
      </c>
      <c r="J219" s="211"/>
      <c r="K219" s="211"/>
      <c r="L219" s="206"/>
      <c r="M219" s="205" t="s">
        <v>59</v>
      </c>
      <c r="N219" s="206"/>
      <c r="O219" s="205" t="s">
        <v>60</v>
      </c>
      <c r="P219" s="206"/>
      <c r="Q219" s="205"/>
      <c r="R219" s="206"/>
      <c r="S219" s="166"/>
      <c r="T219" s="207"/>
      <c r="U219" s="167"/>
      <c r="V219" s="158"/>
      <c r="W219" s="160"/>
      <c r="X219" s="200"/>
      <c r="Y219" s="208"/>
      <c r="Z219" s="208"/>
      <c r="AA219" s="201"/>
      <c r="AB219" s="168"/>
      <c r="AC219" s="169"/>
      <c r="AD219" s="169"/>
      <c r="AE219" s="170"/>
      <c r="AF219" s="209"/>
      <c r="AG219" s="210"/>
      <c r="AH219" s="30"/>
    </row>
    <row r="220" spans="1:34" s="17" customFormat="1" ht="24.75" hidden="1" customHeight="1">
      <c r="A220" s="30"/>
      <c r="B220" s="212" t="s">
        <v>86</v>
      </c>
      <c r="C220" s="213"/>
      <c r="D220" s="217"/>
      <c r="E220" s="217"/>
      <c r="F220" s="217"/>
      <c r="G220" s="217"/>
      <c r="H220" s="217"/>
      <c r="I220" s="205" t="s">
        <v>96</v>
      </c>
      <c r="J220" s="211"/>
      <c r="K220" s="211"/>
      <c r="L220" s="206"/>
      <c r="M220" s="205" t="s">
        <v>97</v>
      </c>
      <c r="N220" s="206"/>
      <c r="O220" s="205" t="s">
        <v>98</v>
      </c>
      <c r="P220" s="206"/>
      <c r="Q220" s="205"/>
      <c r="R220" s="206"/>
      <c r="S220" s="166"/>
      <c r="T220" s="207"/>
      <c r="U220" s="167"/>
      <c r="V220" s="158"/>
      <c r="W220" s="160"/>
      <c r="X220" s="200"/>
      <c r="Y220" s="208"/>
      <c r="Z220" s="208"/>
      <c r="AA220" s="201"/>
      <c r="AB220" s="168"/>
      <c r="AC220" s="169"/>
      <c r="AD220" s="169"/>
      <c r="AE220" s="170"/>
      <c r="AF220" s="209"/>
      <c r="AG220" s="210"/>
      <c r="AH220" s="30"/>
    </row>
    <row r="221" spans="1:34" s="17" customFormat="1" ht="24.75" hidden="1" customHeight="1">
      <c r="A221" s="30"/>
      <c r="B221" s="214"/>
      <c r="C221" s="215"/>
      <c r="D221" s="216" t="s">
        <v>37</v>
      </c>
      <c r="E221" s="216" t="s">
        <v>37</v>
      </c>
      <c r="F221" s="216" t="s">
        <v>89</v>
      </c>
      <c r="G221" s="216" t="s">
        <v>38</v>
      </c>
      <c r="H221" s="216"/>
      <c r="I221" s="205" t="s">
        <v>58</v>
      </c>
      <c r="J221" s="211"/>
      <c r="K221" s="211"/>
      <c r="L221" s="206"/>
      <c r="M221" s="205" t="s">
        <v>59</v>
      </c>
      <c r="N221" s="206"/>
      <c r="O221" s="205" t="s">
        <v>60</v>
      </c>
      <c r="P221" s="206"/>
      <c r="Q221" s="205"/>
      <c r="R221" s="206"/>
      <c r="S221" s="166"/>
      <c r="T221" s="207"/>
      <c r="U221" s="167"/>
      <c r="V221" s="158"/>
      <c r="W221" s="160"/>
      <c r="X221" s="200"/>
      <c r="Y221" s="208"/>
      <c r="Z221" s="208"/>
      <c r="AA221" s="201"/>
      <c r="AB221" s="168"/>
      <c r="AC221" s="169"/>
      <c r="AD221" s="169"/>
      <c r="AE221" s="170"/>
      <c r="AF221" s="209"/>
      <c r="AG221" s="210"/>
      <c r="AH221" s="30"/>
    </row>
    <row r="222" spans="1:34" s="17" customFormat="1" ht="24.75" hidden="1" customHeight="1">
      <c r="A222" s="30"/>
      <c r="B222" s="212" t="s">
        <v>88</v>
      </c>
      <c r="C222" s="213"/>
      <c r="D222" s="217"/>
      <c r="E222" s="217"/>
      <c r="F222" s="217"/>
      <c r="G222" s="217"/>
      <c r="H222" s="217"/>
      <c r="I222" s="205" t="s">
        <v>96</v>
      </c>
      <c r="J222" s="211"/>
      <c r="K222" s="211"/>
      <c r="L222" s="206"/>
      <c r="M222" s="205" t="s">
        <v>97</v>
      </c>
      <c r="N222" s="206"/>
      <c r="O222" s="205" t="s">
        <v>98</v>
      </c>
      <c r="P222" s="206"/>
      <c r="Q222" s="205"/>
      <c r="R222" s="206"/>
      <c r="S222" s="166"/>
      <c r="T222" s="207"/>
      <c r="U222" s="167"/>
      <c r="V222" s="158"/>
      <c r="W222" s="160"/>
      <c r="X222" s="200"/>
      <c r="Y222" s="208"/>
      <c r="Z222" s="208"/>
      <c r="AA222" s="201"/>
      <c r="AB222" s="168"/>
      <c r="AC222" s="169"/>
      <c r="AD222" s="169"/>
      <c r="AE222" s="170"/>
      <c r="AF222" s="209"/>
      <c r="AG222" s="210"/>
      <c r="AH222" s="30"/>
    </row>
    <row r="223" spans="1:34" s="17" customFormat="1" ht="24.75" hidden="1" customHeight="1">
      <c r="A223" s="30"/>
      <c r="B223" s="214"/>
      <c r="C223" s="215"/>
      <c r="D223" s="216" t="s">
        <v>37</v>
      </c>
      <c r="E223" s="216" t="s">
        <v>37</v>
      </c>
      <c r="F223" s="216" t="s">
        <v>92</v>
      </c>
      <c r="G223" s="216" t="s">
        <v>38</v>
      </c>
      <c r="H223" s="216"/>
      <c r="I223" s="205" t="s">
        <v>58</v>
      </c>
      <c r="J223" s="211"/>
      <c r="K223" s="211"/>
      <c r="L223" s="206"/>
      <c r="M223" s="205" t="s">
        <v>59</v>
      </c>
      <c r="N223" s="206"/>
      <c r="O223" s="205" t="s">
        <v>60</v>
      </c>
      <c r="P223" s="206"/>
      <c r="Q223" s="205"/>
      <c r="R223" s="206"/>
      <c r="S223" s="166"/>
      <c r="T223" s="207"/>
      <c r="U223" s="167"/>
      <c r="V223" s="158"/>
      <c r="W223" s="160"/>
      <c r="X223" s="200"/>
      <c r="Y223" s="208"/>
      <c r="Z223" s="208"/>
      <c r="AA223" s="201"/>
      <c r="AB223" s="168"/>
      <c r="AC223" s="169"/>
      <c r="AD223" s="169"/>
      <c r="AE223" s="170"/>
      <c r="AF223" s="209"/>
      <c r="AG223" s="210"/>
      <c r="AH223" s="30"/>
    </row>
    <row r="224" spans="1:34" s="17" customFormat="1" ht="24.75" hidden="1" customHeight="1">
      <c r="A224" s="30"/>
      <c r="B224" s="212" t="s">
        <v>91</v>
      </c>
      <c r="C224" s="213"/>
      <c r="D224" s="217"/>
      <c r="E224" s="217"/>
      <c r="F224" s="217"/>
      <c r="G224" s="217"/>
      <c r="H224" s="217"/>
      <c r="I224" s="205" t="s">
        <v>96</v>
      </c>
      <c r="J224" s="211"/>
      <c r="K224" s="211"/>
      <c r="L224" s="206"/>
      <c r="M224" s="205" t="s">
        <v>97</v>
      </c>
      <c r="N224" s="206"/>
      <c r="O224" s="205" t="s">
        <v>98</v>
      </c>
      <c r="P224" s="206"/>
      <c r="Q224" s="205"/>
      <c r="R224" s="206"/>
      <c r="S224" s="166"/>
      <c r="T224" s="207"/>
      <c r="U224" s="167"/>
      <c r="V224" s="158"/>
      <c r="W224" s="160"/>
      <c r="X224" s="200"/>
      <c r="Y224" s="208"/>
      <c r="Z224" s="208"/>
      <c r="AA224" s="201"/>
      <c r="AB224" s="168"/>
      <c r="AC224" s="169"/>
      <c r="AD224" s="169"/>
      <c r="AE224" s="170"/>
      <c r="AF224" s="209"/>
      <c r="AG224" s="210"/>
      <c r="AH224" s="30"/>
    </row>
    <row r="225" spans="1:34" s="17" customFormat="1" ht="24.75" hidden="1" customHeight="1">
      <c r="A225" s="30"/>
      <c r="B225" s="214"/>
      <c r="C225" s="215"/>
      <c r="D225" s="216" t="s">
        <v>37</v>
      </c>
      <c r="E225" s="216" t="s">
        <v>37</v>
      </c>
      <c r="F225" s="216" t="s">
        <v>94</v>
      </c>
      <c r="G225" s="216" t="s">
        <v>38</v>
      </c>
      <c r="H225" s="216"/>
      <c r="I225" s="205" t="s">
        <v>58</v>
      </c>
      <c r="J225" s="211"/>
      <c r="K225" s="211"/>
      <c r="L225" s="206"/>
      <c r="M225" s="205" t="s">
        <v>59</v>
      </c>
      <c r="N225" s="206"/>
      <c r="O225" s="205" t="s">
        <v>60</v>
      </c>
      <c r="P225" s="206"/>
      <c r="Q225" s="205"/>
      <c r="R225" s="206"/>
      <c r="S225" s="166"/>
      <c r="T225" s="207"/>
      <c r="U225" s="167"/>
      <c r="V225" s="158"/>
      <c r="W225" s="160"/>
      <c r="X225" s="200"/>
      <c r="Y225" s="208"/>
      <c r="Z225" s="208"/>
      <c r="AA225" s="201"/>
      <c r="AB225" s="168"/>
      <c r="AC225" s="169"/>
      <c r="AD225" s="169"/>
      <c r="AE225" s="170"/>
      <c r="AF225" s="209"/>
      <c r="AG225" s="210"/>
      <c r="AH225" s="30"/>
    </row>
    <row r="226" spans="1:34" s="17" customFormat="1" ht="24.75" hidden="1" customHeight="1">
      <c r="A226" s="30"/>
      <c r="B226" s="212" t="s">
        <v>93</v>
      </c>
      <c r="C226" s="213"/>
      <c r="D226" s="217"/>
      <c r="E226" s="217"/>
      <c r="F226" s="217"/>
      <c r="G226" s="217"/>
      <c r="H226" s="217"/>
      <c r="I226" s="205" t="s">
        <v>96</v>
      </c>
      <c r="J226" s="211"/>
      <c r="K226" s="211"/>
      <c r="L226" s="206"/>
      <c r="M226" s="205" t="s">
        <v>97</v>
      </c>
      <c r="N226" s="206"/>
      <c r="O226" s="205" t="s">
        <v>98</v>
      </c>
      <c r="P226" s="206"/>
      <c r="Q226" s="205"/>
      <c r="R226" s="206"/>
      <c r="S226" s="166"/>
      <c r="T226" s="207"/>
      <c r="U226" s="167"/>
      <c r="V226" s="158"/>
      <c r="W226" s="160"/>
      <c r="X226" s="200"/>
      <c r="Y226" s="208"/>
      <c r="Z226" s="208"/>
      <c r="AA226" s="201"/>
      <c r="AB226" s="168"/>
      <c r="AC226" s="169"/>
      <c r="AD226" s="169"/>
      <c r="AE226" s="170"/>
      <c r="AF226" s="209"/>
      <c r="AG226" s="210"/>
      <c r="AH226" s="30"/>
    </row>
    <row r="227" spans="1:34" s="17" customFormat="1" hidden="1">
      <c r="B227" s="214"/>
      <c r="C227" s="215"/>
    </row>
    <row r="228" spans="1:34" s="17" customFormat="1"/>
    <row r="229" spans="1:34" s="17" customFormat="1"/>
    <row r="230" spans="1:34" s="104" customFormat="1" ht="15.75" customHeight="1">
      <c r="A230" s="103"/>
      <c r="B230" s="17"/>
      <c r="C230" s="17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</row>
    <row r="231" spans="1:34" s="49" customFormat="1" ht="15.75" customHeight="1">
      <c r="A231" s="105"/>
      <c r="B231" s="219" t="s">
        <v>151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219"/>
      <c r="U231" s="219"/>
      <c r="V231" s="219"/>
      <c r="W231" s="219"/>
      <c r="X231" s="219"/>
      <c r="Y231" s="219"/>
      <c r="Z231" s="219"/>
      <c r="AA231" s="219"/>
      <c r="AB231" s="219"/>
      <c r="AC231" s="219"/>
      <c r="AD231" s="219"/>
      <c r="AE231" s="219"/>
      <c r="AF231" s="219"/>
      <c r="AG231" s="219"/>
    </row>
    <row r="232" spans="1:34" s="17" customFormat="1" ht="15.75" customHeight="1">
      <c r="B232" s="16"/>
      <c r="C232" s="16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20"/>
      <c r="U232" s="219" t="s">
        <v>18</v>
      </c>
      <c r="V232" s="219"/>
      <c r="W232" s="219"/>
      <c r="X232" s="219"/>
      <c r="Y232" s="219"/>
      <c r="Z232" s="219"/>
      <c r="AA232" s="219"/>
      <c r="AB232" s="219"/>
      <c r="AC232" s="219"/>
      <c r="AD232" s="282"/>
      <c r="AE232" s="366" t="s">
        <v>152</v>
      </c>
      <c r="AF232" s="367"/>
      <c r="AG232" s="368"/>
    </row>
    <row r="233" spans="1:34" s="17" customFormat="1" ht="39" customHeight="1">
      <c r="B233" s="187" t="s">
        <v>153</v>
      </c>
      <c r="C233" s="187"/>
      <c r="D233" s="187"/>
      <c r="E233" s="187"/>
      <c r="F233" s="187"/>
      <c r="G233" s="187"/>
      <c r="H233" s="187"/>
      <c r="I233" s="187"/>
      <c r="J233" s="187"/>
      <c r="K233" s="187"/>
      <c r="L233" s="187"/>
      <c r="M233" s="187"/>
      <c r="N233" s="187"/>
      <c r="O233" s="187"/>
      <c r="P233" s="187"/>
      <c r="Q233" s="187"/>
      <c r="R233" s="19"/>
      <c r="S233" s="19"/>
      <c r="T233" s="20"/>
      <c r="U233" s="219"/>
      <c r="V233" s="219"/>
      <c r="W233" s="219"/>
      <c r="X233" s="219"/>
      <c r="Y233" s="219"/>
      <c r="Z233" s="219"/>
      <c r="AA233" s="219"/>
      <c r="AB233" s="219"/>
      <c r="AC233" s="219"/>
      <c r="AD233" s="282"/>
      <c r="AE233" s="286"/>
      <c r="AF233" s="219"/>
      <c r="AG233" s="282"/>
    </row>
    <row r="234" spans="1:34" s="17" customFormat="1" ht="15.75" customHeight="1">
      <c r="B234" s="188" t="s">
        <v>78</v>
      </c>
      <c r="C234" s="188"/>
      <c r="D234" s="188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  <c r="Q234" s="188"/>
      <c r="R234" s="19"/>
      <c r="S234" s="19"/>
      <c r="T234" s="20"/>
      <c r="U234" s="219"/>
      <c r="V234" s="219"/>
      <c r="W234" s="219"/>
      <c r="X234" s="219"/>
      <c r="Y234" s="219"/>
      <c r="Z234" s="219"/>
      <c r="AA234" s="219"/>
      <c r="AB234" s="219"/>
      <c r="AC234" s="219"/>
      <c r="AD234" s="282"/>
      <c r="AE234" s="287"/>
      <c r="AF234" s="288"/>
      <c r="AG234" s="289"/>
    </row>
    <row r="235" spans="1:34" s="17" customFormat="1" ht="24.75" customHeight="1">
      <c r="B235" s="188" t="s">
        <v>19</v>
      </c>
      <c r="C235" s="188"/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  <c r="R235" s="96"/>
      <c r="S235" s="96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</row>
    <row r="236" spans="1:34" s="17" customFormat="1" ht="19.5" customHeight="1">
      <c r="B236" s="189" t="s">
        <v>154</v>
      </c>
      <c r="C236" s="189"/>
      <c r="D236" s="189"/>
      <c r="E236" s="189"/>
      <c r="F236" s="189"/>
      <c r="G236" s="189"/>
      <c r="H236" s="189"/>
      <c r="I236" s="189"/>
      <c r="J236" s="189"/>
      <c r="K236" s="189"/>
      <c r="L236" s="189"/>
      <c r="M236" s="189"/>
      <c r="N236" s="189"/>
      <c r="O236" s="189"/>
      <c r="P236" s="189"/>
      <c r="Q236" s="189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</row>
    <row r="237" spans="1:34" s="49" customFormat="1" ht="15.75" customHeight="1">
      <c r="A237" s="105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</row>
    <row r="238" spans="1:34" s="49" customFormat="1" ht="15.75" customHeight="1">
      <c r="A238" s="105"/>
      <c r="B238" s="356"/>
      <c r="C238" s="357"/>
      <c r="D238" s="205" t="s">
        <v>22</v>
      </c>
      <c r="E238" s="230"/>
      <c r="F238" s="231"/>
      <c r="G238" s="205" t="s">
        <v>23</v>
      </c>
      <c r="H238" s="206"/>
      <c r="I238" s="205" t="s">
        <v>24</v>
      </c>
      <c r="J238" s="211"/>
      <c r="K238" s="211"/>
      <c r="L238" s="211"/>
      <c r="M238" s="211"/>
      <c r="N238" s="211"/>
      <c r="O238" s="211"/>
      <c r="P238" s="211"/>
      <c r="Q238" s="211"/>
      <c r="R238" s="211"/>
      <c r="S238" s="211"/>
      <c r="T238" s="211"/>
      <c r="U238" s="211"/>
      <c r="V238" s="211"/>
      <c r="W238" s="211"/>
      <c r="X238" s="211"/>
      <c r="Y238" s="211"/>
      <c r="Z238" s="211"/>
      <c r="AA238" s="211"/>
      <c r="AB238" s="211"/>
      <c r="AC238" s="211"/>
      <c r="AD238" s="211"/>
      <c r="AE238" s="211"/>
      <c r="AF238" s="211"/>
      <c r="AG238" s="206"/>
    </row>
    <row r="239" spans="1:34" s="49" customFormat="1" ht="15.75" customHeight="1">
      <c r="A239" s="105"/>
      <c r="B239" s="191" t="s">
        <v>21</v>
      </c>
      <c r="C239" s="192"/>
      <c r="D239" s="202" t="s">
        <v>25</v>
      </c>
      <c r="E239" s="202" t="s">
        <v>25</v>
      </c>
      <c r="F239" s="202" t="s">
        <v>25</v>
      </c>
      <c r="G239" s="202" t="s">
        <v>25</v>
      </c>
      <c r="H239" s="202" t="s">
        <v>25</v>
      </c>
      <c r="I239" s="204" t="s">
        <v>25</v>
      </c>
      <c r="J239" s="204"/>
      <c r="K239" s="204"/>
      <c r="L239" s="204"/>
      <c r="M239" s="204" t="s">
        <v>26</v>
      </c>
      <c r="N239" s="204"/>
      <c r="O239" s="204"/>
      <c r="P239" s="204"/>
      <c r="Q239" s="204" t="s">
        <v>27</v>
      </c>
      <c r="R239" s="204"/>
      <c r="S239" s="204"/>
      <c r="T239" s="204" t="s">
        <v>28</v>
      </c>
      <c r="U239" s="204"/>
      <c r="V239" s="204"/>
      <c r="W239" s="204" t="s">
        <v>29</v>
      </c>
      <c r="X239" s="204"/>
      <c r="Y239" s="204"/>
      <c r="Z239" s="204"/>
      <c r="AA239" s="204" t="s">
        <v>30</v>
      </c>
      <c r="AB239" s="204"/>
      <c r="AC239" s="204"/>
      <c r="AD239" s="204"/>
      <c r="AE239" s="204" t="s">
        <v>31</v>
      </c>
      <c r="AF239" s="204"/>
      <c r="AG239" s="204"/>
    </row>
    <row r="240" spans="1:34" s="49" customFormat="1" ht="15.75" customHeight="1">
      <c r="A240" s="105"/>
      <c r="B240" s="193"/>
      <c r="C240" s="194"/>
      <c r="D240" s="203"/>
      <c r="E240" s="203"/>
      <c r="F240" s="203"/>
      <c r="G240" s="203"/>
      <c r="H240" s="203"/>
      <c r="I240" s="204"/>
      <c r="J240" s="204"/>
      <c r="K240" s="204"/>
      <c r="L240" s="204"/>
      <c r="M240" s="204" t="s">
        <v>32</v>
      </c>
      <c r="N240" s="204"/>
      <c r="O240" s="204" t="s">
        <v>33</v>
      </c>
      <c r="P240" s="204"/>
      <c r="Q240" s="204"/>
      <c r="R240" s="204"/>
      <c r="S240" s="204"/>
      <c r="T240" s="204"/>
      <c r="U240" s="204"/>
      <c r="V240" s="204"/>
      <c r="W240" s="204"/>
      <c r="X240" s="204"/>
      <c r="Y240" s="204"/>
      <c r="Z240" s="204"/>
      <c r="AA240" s="204"/>
      <c r="AB240" s="204"/>
      <c r="AC240" s="204"/>
      <c r="AD240" s="204"/>
      <c r="AE240" s="204"/>
      <c r="AF240" s="204"/>
      <c r="AG240" s="204"/>
    </row>
    <row r="241" spans="1:33" s="49" customFormat="1" ht="15.75" customHeight="1">
      <c r="A241" s="105"/>
      <c r="B241" s="195" t="s">
        <v>35</v>
      </c>
      <c r="C241" s="196"/>
      <c r="D241" s="50">
        <v>2</v>
      </c>
      <c r="E241" s="50">
        <v>3</v>
      </c>
      <c r="F241" s="50">
        <v>4</v>
      </c>
      <c r="G241" s="50">
        <v>5</v>
      </c>
      <c r="H241" s="50">
        <v>6</v>
      </c>
      <c r="I241" s="161" t="s">
        <v>34</v>
      </c>
      <c r="J241" s="161"/>
      <c r="K241" s="161"/>
      <c r="L241" s="161"/>
      <c r="M241" s="161">
        <v>8</v>
      </c>
      <c r="N241" s="161"/>
      <c r="O241" s="161">
        <v>9</v>
      </c>
      <c r="P241" s="161"/>
      <c r="Q241" s="157">
        <v>10</v>
      </c>
      <c r="R241" s="157"/>
      <c r="S241" s="157"/>
      <c r="T241" s="157">
        <v>11</v>
      </c>
      <c r="U241" s="157"/>
      <c r="V241" s="157"/>
      <c r="W241" s="157">
        <v>12</v>
      </c>
      <c r="X241" s="157"/>
      <c r="Y241" s="157"/>
      <c r="Z241" s="157"/>
      <c r="AA241" s="157">
        <v>13</v>
      </c>
      <c r="AB241" s="157"/>
      <c r="AC241" s="157"/>
      <c r="AD241" s="157"/>
      <c r="AE241" s="157">
        <v>14</v>
      </c>
      <c r="AF241" s="157"/>
      <c r="AG241" s="157"/>
    </row>
    <row r="242" spans="1:33" s="49" customFormat="1" ht="408.75" customHeight="1">
      <c r="A242" s="105"/>
      <c r="B242" s="200" t="s">
        <v>155</v>
      </c>
      <c r="C242" s="201"/>
      <c r="D242" s="51"/>
      <c r="E242" s="51"/>
      <c r="F242" s="51"/>
      <c r="G242" s="51"/>
      <c r="H242" s="51"/>
      <c r="I242" s="161" t="s">
        <v>156</v>
      </c>
      <c r="J242" s="161"/>
      <c r="K242" s="161"/>
      <c r="L242" s="161"/>
      <c r="M242" s="161" t="s">
        <v>40</v>
      </c>
      <c r="N242" s="161"/>
      <c r="O242" s="200">
        <v>744</v>
      </c>
      <c r="P242" s="201"/>
      <c r="Q242" s="158">
        <v>100</v>
      </c>
      <c r="R242" s="159"/>
      <c r="S242" s="160"/>
      <c r="T242" s="158">
        <v>100</v>
      </c>
      <c r="U242" s="159"/>
      <c r="V242" s="160"/>
      <c r="W242" s="158">
        <v>-10</v>
      </c>
      <c r="X242" s="159"/>
      <c r="Y242" s="159"/>
      <c r="Z242" s="160"/>
      <c r="AA242" s="158">
        <v>10</v>
      </c>
      <c r="AB242" s="159"/>
      <c r="AC242" s="159"/>
      <c r="AD242" s="160"/>
      <c r="AE242" s="158"/>
      <c r="AF242" s="159"/>
      <c r="AG242" s="160"/>
    </row>
    <row r="243" spans="1:33" s="49" customFormat="1" ht="33.75" customHeight="1">
      <c r="A243" s="105"/>
      <c r="B243" s="301" t="s">
        <v>157</v>
      </c>
      <c r="C243" s="301"/>
      <c r="D243" s="52" t="s">
        <v>158</v>
      </c>
      <c r="E243" s="52"/>
      <c r="F243" s="52"/>
      <c r="G243" s="52" t="s">
        <v>37</v>
      </c>
      <c r="H243" s="52"/>
      <c r="I243" s="154"/>
      <c r="J243" s="155"/>
      <c r="K243" s="155"/>
      <c r="L243" s="156"/>
      <c r="M243" s="154"/>
      <c r="N243" s="156"/>
      <c r="O243" s="154"/>
      <c r="P243" s="156"/>
      <c r="Q243" s="151">
        <v>100</v>
      </c>
      <c r="R243" s="152"/>
      <c r="S243" s="153"/>
      <c r="T243" s="151">
        <v>100</v>
      </c>
      <c r="U243" s="152"/>
      <c r="V243" s="153"/>
      <c r="W243" s="158">
        <v>-10</v>
      </c>
      <c r="X243" s="159"/>
      <c r="Y243" s="159"/>
      <c r="Z243" s="160"/>
      <c r="AA243" s="158">
        <v>10</v>
      </c>
      <c r="AB243" s="159"/>
      <c r="AC243" s="159"/>
      <c r="AD243" s="160"/>
      <c r="AE243" s="197"/>
      <c r="AF243" s="198"/>
      <c r="AG243" s="199"/>
    </row>
    <row r="244" spans="1:33" s="49" customFormat="1" ht="32.25" customHeight="1">
      <c r="A244" s="105"/>
      <c r="B244" s="337" t="s">
        <v>159</v>
      </c>
      <c r="C244" s="338"/>
      <c r="D244" s="52" t="s">
        <v>160</v>
      </c>
      <c r="E244" s="52"/>
      <c r="F244" s="52"/>
      <c r="G244" s="52" t="s">
        <v>37</v>
      </c>
      <c r="H244" s="52"/>
      <c r="I244" s="154"/>
      <c r="J244" s="155"/>
      <c r="K244" s="155"/>
      <c r="L244" s="156"/>
      <c r="M244" s="154"/>
      <c r="N244" s="156"/>
      <c r="O244" s="154"/>
      <c r="P244" s="156"/>
      <c r="Q244" s="151">
        <v>100</v>
      </c>
      <c r="R244" s="152"/>
      <c r="S244" s="153"/>
      <c r="T244" s="151">
        <v>100</v>
      </c>
      <c r="U244" s="152"/>
      <c r="V244" s="153"/>
      <c r="W244" s="158">
        <v>-10</v>
      </c>
      <c r="X244" s="159"/>
      <c r="Y244" s="159"/>
      <c r="Z244" s="160"/>
      <c r="AA244" s="158">
        <v>10</v>
      </c>
      <c r="AB244" s="159"/>
      <c r="AC244" s="159"/>
      <c r="AD244" s="160"/>
      <c r="AE244" s="197"/>
      <c r="AF244" s="198"/>
      <c r="AG244" s="199"/>
    </row>
    <row r="245" spans="1:33" s="49" customFormat="1" ht="34.5" customHeight="1">
      <c r="A245" s="105"/>
      <c r="B245" s="337" t="s">
        <v>161</v>
      </c>
      <c r="C245" s="338"/>
      <c r="D245" s="52" t="s">
        <v>162</v>
      </c>
      <c r="E245" s="52"/>
      <c r="F245" s="52"/>
      <c r="G245" s="52" t="s">
        <v>37</v>
      </c>
      <c r="H245" s="52"/>
      <c r="I245" s="154"/>
      <c r="J245" s="155"/>
      <c r="K245" s="155"/>
      <c r="L245" s="156"/>
      <c r="M245" s="154"/>
      <c r="N245" s="156"/>
      <c r="O245" s="154"/>
      <c r="P245" s="156"/>
      <c r="Q245" s="151">
        <v>100</v>
      </c>
      <c r="R245" s="152"/>
      <c r="S245" s="153"/>
      <c r="T245" s="151">
        <v>100</v>
      </c>
      <c r="U245" s="152"/>
      <c r="V245" s="153"/>
      <c r="W245" s="158">
        <v>-10</v>
      </c>
      <c r="X245" s="159"/>
      <c r="Y245" s="159"/>
      <c r="Z245" s="160"/>
      <c r="AA245" s="158">
        <v>10</v>
      </c>
      <c r="AB245" s="159"/>
      <c r="AC245" s="159"/>
      <c r="AD245" s="160"/>
      <c r="AE245" s="197"/>
      <c r="AF245" s="198"/>
      <c r="AG245" s="199"/>
    </row>
    <row r="246" spans="1:33" s="49" customFormat="1" ht="15.75" customHeight="1">
      <c r="A246" s="105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</row>
    <row r="247" spans="1:33" s="49" customFormat="1" ht="15.75" customHeight="1">
      <c r="A247" s="105"/>
      <c r="B247" s="219" t="s">
        <v>149</v>
      </c>
      <c r="C247" s="219"/>
      <c r="D247" s="219"/>
      <c r="E247" s="219"/>
      <c r="F247" s="219"/>
      <c r="G247" s="219"/>
      <c r="H247" s="219"/>
      <c r="I247" s="219"/>
      <c r="J247" s="219"/>
      <c r="K247" s="219"/>
      <c r="L247" s="219"/>
      <c r="M247" s="219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</row>
    <row r="248" spans="1:33" s="49" customFormat="1" ht="15.75" customHeight="1">
      <c r="A248" s="105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</row>
    <row r="249" spans="1:33" s="49" customFormat="1" ht="15.75" customHeight="1">
      <c r="A249" s="105"/>
      <c r="B249" s="364"/>
      <c r="C249" s="365"/>
      <c r="D249" s="205" t="s">
        <v>22</v>
      </c>
      <c r="E249" s="230"/>
      <c r="F249" s="231"/>
      <c r="G249" s="205" t="s">
        <v>23</v>
      </c>
      <c r="H249" s="206"/>
      <c r="I249" s="205" t="s">
        <v>52</v>
      </c>
      <c r="J249" s="211"/>
      <c r="K249" s="211"/>
      <c r="L249" s="211"/>
      <c r="M249" s="211"/>
      <c r="N249" s="211"/>
      <c r="O249" s="211"/>
      <c r="P249" s="211"/>
      <c r="Q249" s="211"/>
      <c r="R249" s="211"/>
      <c r="S249" s="211"/>
      <c r="T249" s="211"/>
      <c r="U249" s="211"/>
      <c r="V249" s="211"/>
      <c r="W249" s="211"/>
      <c r="X249" s="211"/>
      <c r="Y249" s="211"/>
      <c r="Z249" s="211"/>
      <c r="AA249" s="211"/>
      <c r="AB249" s="211"/>
      <c r="AC249" s="211"/>
      <c r="AD249" s="211"/>
      <c r="AE249" s="211"/>
      <c r="AF249" s="211"/>
      <c r="AG249" s="206"/>
    </row>
    <row r="250" spans="1:33" s="49" customFormat="1" ht="15.75" customHeight="1">
      <c r="A250" s="105"/>
      <c r="B250" s="191" t="s">
        <v>21</v>
      </c>
      <c r="C250" s="192"/>
      <c r="D250" s="202" t="s">
        <v>25</v>
      </c>
      <c r="E250" s="202" t="s">
        <v>25</v>
      </c>
      <c r="F250" s="202" t="s">
        <v>25</v>
      </c>
      <c r="G250" s="202" t="s">
        <v>25</v>
      </c>
      <c r="H250" s="202" t="s">
        <v>25</v>
      </c>
      <c r="I250" s="226" t="s">
        <v>25</v>
      </c>
      <c r="J250" s="232"/>
      <c r="K250" s="232"/>
      <c r="L250" s="227"/>
      <c r="M250" s="204" t="s">
        <v>26</v>
      </c>
      <c r="N250" s="204"/>
      <c r="O250" s="204"/>
      <c r="P250" s="204"/>
      <c r="Q250" s="226" t="s">
        <v>53</v>
      </c>
      <c r="R250" s="227"/>
      <c r="S250" s="226" t="s">
        <v>54</v>
      </c>
      <c r="T250" s="232"/>
      <c r="U250" s="227"/>
      <c r="V250" s="226" t="s">
        <v>55</v>
      </c>
      <c r="W250" s="227"/>
      <c r="X250" s="226" t="s">
        <v>30</v>
      </c>
      <c r="Y250" s="232"/>
      <c r="Z250" s="232"/>
      <c r="AA250" s="227"/>
      <c r="AB250" s="226" t="s">
        <v>31</v>
      </c>
      <c r="AC250" s="232"/>
      <c r="AD250" s="232"/>
      <c r="AE250" s="227"/>
      <c r="AF250" s="226" t="s">
        <v>95</v>
      </c>
      <c r="AG250" s="227"/>
    </row>
    <row r="251" spans="1:33" s="49" customFormat="1" ht="22.5" customHeight="1">
      <c r="B251" s="193"/>
      <c r="C251" s="194"/>
      <c r="D251" s="203"/>
      <c r="E251" s="203"/>
      <c r="F251" s="203"/>
      <c r="G251" s="203"/>
      <c r="H251" s="203"/>
      <c r="I251" s="228"/>
      <c r="J251" s="233"/>
      <c r="K251" s="233"/>
      <c r="L251" s="229"/>
      <c r="M251" s="204" t="s">
        <v>32</v>
      </c>
      <c r="N251" s="204"/>
      <c r="O251" s="204" t="s">
        <v>57</v>
      </c>
      <c r="P251" s="204"/>
      <c r="Q251" s="228"/>
      <c r="R251" s="229"/>
      <c r="S251" s="228"/>
      <c r="T251" s="233"/>
      <c r="U251" s="229"/>
      <c r="V251" s="228"/>
      <c r="W251" s="229"/>
      <c r="X251" s="228"/>
      <c r="Y251" s="233"/>
      <c r="Z251" s="233"/>
      <c r="AA251" s="229"/>
      <c r="AB251" s="228"/>
      <c r="AC251" s="233"/>
      <c r="AD251" s="233"/>
      <c r="AE251" s="229"/>
      <c r="AF251" s="228"/>
      <c r="AG251" s="229"/>
    </row>
    <row r="252" spans="1:33" s="49" customFormat="1" ht="22.5" customHeight="1">
      <c r="B252" s="228" t="s">
        <v>35</v>
      </c>
      <c r="C252" s="229"/>
      <c r="D252" s="50">
        <v>2</v>
      </c>
      <c r="E252" s="50">
        <v>3</v>
      </c>
      <c r="F252" s="50">
        <v>4</v>
      </c>
      <c r="G252" s="50">
        <v>5</v>
      </c>
      <c r="H252" s="50">
        <v>6</v>
      </c>
      <c r="I252" s="200" t="s">
        <v>34</v>
      </c>
      <c r="J252" s="208"/>
      <c r="K252" s="208"/>
      <c r="L252" s="201"/>
      <c r="M252" s="208">
        <v>8</v>
      </c>
      <c r="N252" s="201"/>
      <c r="O252" s="200">
        <v>9</v>
      </c>
      <c r="P252" s="201"/>
      <c r="Q252" s="200">
        <v>10</v>
      </c>
      <c r="R252" s="201"/>
      <c r="S252" s="158">
        <v>11</v>
      </c>
      <c r="T252" s="159"/>
      <c r="U252" s="159"/>
      <c r="V252" s="158">
        <v>12</v>
      </c>
      <c r="W252" s="160"/>
      <c r="X252" s="158">
        <v>13</v>
      </c>
      <c r="Y252" s="159"/>
      <c r="Z252" s="159"/>
      <c r="AA252" s="159"/>
      <c r="AB252" s="158">
        <v>14</v>
      </c>
      <c r="AC252" s="159"/>
      <c r="AD252" s="159"/>
      <c r="AE252" s="160"/>
      <c r="AF252" s="220">
        <v>15</v>
      </c>
      <c r="AG252" s="220"/>
    </row>
    <row r="253" spans="1:33" s="49" customFormat="1" ht="51.75" customHeight="1">
      <c r="B253" s="369" t="s">
        <v>157</v>
      </c>
      <c r="C253" s="369"/>
      <c r="D253" s="52" t="s">
        <v>158</v>
      </c>
      <c r="E253" s="39"/>
      <c r="F253" s="39"/>
      <c r="G253" s="32" t="s">
        <v>37</v>
      </c>
      <c r="H253" s="32"/>
      <c r="I253" s="195" t="s">
        <v>163</v>
      </c>
      <c r="J253" s="218"/>
      <c r="K253" s="218"/>
      <c r="L253" s="196"/>
      <c r="M253" s="195" t="s">
        <v>164</v>
      </c>
      <c r="N253" s="196"/>
      <c r="O253" s="195" t="s">
        <v>165</v>
      </c>
      <c r="P253" s="196"/>
      <c r="Q253" s="109" t="s">
        <v>188</v>
      </c>
      <c r="R253" s="36"/>
      <c r="S253" s="81"/>
      <c r="T253" s="82">
        <v>33</v>
      </c>
      <c r="U253" s="83"/>
      <c r="V253" s="53">
        <v>-4</v>
      </c>
      <c r="W253" s="54"/>
      <c r="X253" s="34"/>
      <c r="Y253" s="26">
        <v>4</v>
      </c>
      <c r="Z253" s="26"/>
      <c r="AA253" s="25"/>
      <c r="AB253" s="316" t="s">
        <v>119</v>
      </c>
      <c r="AC253" s="317"/>
      <c r="AD253" s="317"/>
      <c r="AE253" s="318"/>
      <c r="AF253" s="185" t="s">
        <v>118</v>
      </c>
      <c r="AG253" s="186"/>
    </row>
    <row r="254" spans="1:33" s="49" customFormat="1" ht="52.5" customHeight="1">
      <c r="B254" s="370" t="s">
        <v>159</v>
      </c>
      <c r="C254" s="371"/>
      <c r="D254" s="52" t="s">
        <v>160</v>
      </c>
      <c r="E254" s="39"/>
      <c r="F254" s="39"/>
      <c r="G254" s="32" t="s">
        <v>37</v>
      </c>
      <c r="H254" s="32"/>
      <c r="I254" s="195" t="s">
        <v>163</v>
      </c>
      <c r="J254" s="218"/>
      <c r="K254" s="218"/>
      <c r="L254" s="196"/>
      <c r="M254" s="195" t="s">
        <v>164</v>
      </c>
      <c r="N254" s="196"/>
      <c r="O254" s="195" t="s">
        <v>165</v>
      </c>
      <c r="P254" s="196"/>
      <c r="Q254" s="109" t="s">
        <v>189</v>
      </c>
      <c r="R254" s="36"/>
      <c r="S254" s="81"/>
      <c r="T254" s="82">
        <v>59</v>
      </c>
      <c r="U254" s="83"/>
      <c r="V254" s="53">
        <v>-9</v>
      </c>
      <c r="W254" s="54"/>
      <c r="X254" s="34"/>
      <c r="Y254" s="26">
        <v>9</v>
      </c>
      <c r="Z254" s="26"/>
      <c r="AA254" s="25"/>
      <c r="AB254" s="316" t="s">
        <v>119</v>
      </c>
      <c r="AC254" s="317"/>
      <c r="AD254" s="317"/>
      <c r="AE254" s="318"/>
      <c r="AF254" s="185" t="s">
        <v>118</v>
      </c>
      <c r="AG254" s="186"/>
    </row>
    <row r="255" spans="1:33" s="49" customFormat="1" ht="56.25" customHeight="1">
      <c r="B255" s="370" t="s">
        <v>161</v>
      </c>
      <c r="C255" s="371"/>
      <c r="D255" s="52" t="s">
        <v>162</v>
      </c>
      <c r="E255" s="52"/>
      <c r="F255" s="52"/>
      <c r="G255" s="32" t="s">
        <v>37</v>
      </c>
      <c r="H255" s="32"/>
      <c r="I255" s="195" t="s">
        <v>163</v>
      </c>
      <c r="J255" s="218"/>
      <c r="K255" s="218"/>
      <c r="L255" s="196"/>
      <c r="M255" s="195" t="s">
        <v>164</v>
      </c>
      <c r="N255" s="196"/>
      <c r="O255" s="195" t="s">
        <v>165</v>
      </c>
      <c r="P255" s="196"/>
      <c r="Q255" s="109" t="s">
        <v>190</v>
      </c>
      <c r="R255" s="36"/>
      <c r="S255" s="81"/>
      <c r="T255" s="82">
        <v>53</v>
      </c>
      <c r="U255" s="83"/>
      <c r="V255" s="53">
        <v>-7</v>
      </c>
      <c r="W255" s="54"/>
      <c r="X255" s="34"/>
      <c r="Y255" s="26">
        <v>7</v>
      </c>
      <c r="Z255" s="26"/>
      <c r="AA255" s="25"/>
      <c r="AB255" s="316" t="s">
        <v>119</v>
      </c>
      <c r="AC255" s="317"/>
      <c r="AD255" s="317"/>
      <c r="AE255" s="318"/>
      <c r="AF255" s="185" t="s">
        <v>118</v>
      </c>
      <c r="AG255" s="186"/>
    </row>
    <row r="256" spans="1:33" s="49" customFormat="1" ht="22.5" customHeight="1">
      <c r="A256" s="106"/>
      <c r="B256" s="372"/>
      <c r="C256" s="372"/>
      <c r="D256" s="27"/>
      <c r="E256" s="27"/>
      <c r="F256" s="27"/>
      <c r="G256" s="27"/>
      <c r="H256" s="27"/>
      <c r="I256" s="373"/>
      <c r="J256" s="373"/>
      <c r="K256" s="373"/>
      <c r="L256" s="373"/>
      <c r="M256" s="373"/>
      <c r="N256" s="373"/>
      <c r="O256" s="373"/>
      <c r="P256" s="373"/>
      <c r="Q256" s="22"/>
      <c r="R256" s="22"/>
      <c r="S256" s="28"/>
      <c r="T256" s="28"/>
      <c r="U256" s="28"/>
      <c r="V256" s="107"/>
      <c r="W256" s="107"/>
      <c r="X256" s="27"/>
      <c r="Y256" s="27"/>
      <c r="Z256" s="27"/>
      <c r="AA256" s="27"/>
      <c r="AB256" s="43"/>
      <c r="AC256" s="43"/>
      <c r="AD256" s="43"/>
      <c r="AE256" s="43"/>
      <c r="AF256" s="29"/>
      <c r="AG256" s="29"/>
    </row>
    <row r="257" spans="1:33" s="49" customFormat="1" ht="15.75" customHeight="1">
      <c r="A257" s="105"/>
      <c r="B257" s="219" t="s">
        <v>166</v>
      </c>
      <c r="C257" s="219"/>
      <c r="D257" s="219"/>
      <c r="E257" s="219"/>
      <c r="F257" s="219"/>
      <c r="G257" s="219"/>
      <c r="H257" s="219"/>
      <c r="I257" s="219"/>
      <c r="J257" s="219"/>
      <c r="K257" s="219"/>
      <c r="L257" s="219"/>
      <c r="M257" s="219"/>
      <c r="N257" s="219"/>
      <c r="O257" s="219"/>
      <c r="P257" s="219"/>
      <c r="Q257" s="219"/>
      <c r="R257" s="219"/>
      <c r="S257" s="219"/>
      <c r="T257" s="219"/>
      <c r="U257" s="219"/>
      <c r="V257" s="219"/>
      <c r="W257" s="219"/>
      <c r="X257" s="219"/>
      <c r="Y257" s="219"/>
      <c r="Z257" s="219"/>
      <c r="AA257" s="219"/>
      <c r="AB257" s="219"/>
      <c r="AC257" s="219"/>
      <c r="AD257" s="219"/>
      <c r="AE257" s="219"/>
      <c r="AF257" s="219"/>
      <c r="AG257" s="219"/>
    </row>
    <row r="258" spans="1:33" s="17" customFormat="1" ht="15.75" customHeight="1">
      <c r="B258" s="16"/>
      <c r="C258" s="16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20"/>
      <c r="U258" s="219" t="s">
        <v>18</v>
      </c>
      <c r="V258" s="219"/>
      <c r="W258" s="219"/>
      <c r="X258" s="219"/>
      <c r="Y258" s="219"/>
      <c r="Z258" s="219"/>
      <c r="AA258" s="219"/>
      <c r="AB258" s="219"/>
      <c r="AC258" s="219"/>
      <c r="AD258" s="282"/>
      <c r="AE258" s="366" t="s">
        <v>168</v>
      </c>
      <c r="AF258" s="367"/>
      <c r="AG258" s="368"/>
    </row>
    <row r="259" spans="1:33" s="17" customFormat="1" ht="35.25" customHeight="1">
      <c r="B259" s="187" t="s">
        <v>167</v>
      </c>
      <c r="C259" s="187"/>
      <c r="D259" s="187"/>
      <c r="E259" s="187"/>
      <c r="F259" s="187"/>
      <c r="G259" s="187"/>
      <c r="H259" s="187"/>
      <c r="I259" s="187"/>
      <c r="J259" s="187"/>
      <c r="K259" s="187"/>
      <c r="L259" s="187"/>
      <c r="M259" s="187"/>
      <c r="N259" s="187"/>
      <c r="O259" s="187"/>
      <c r="P259" s="187"/>
      <c r="Q259" s="187"/>
      <c r="R259" s="187"/>
      <c r="S259" s="187"/>
      <c r="T259" s="20"/>
      <c r="U259" s="219"/>
      <c r="V259" s="219"/>
      <c r="W259" s="219"/>
      <c r="X259" s="219"/>
      <c r="Y259" s="219"/>
      <c r="Z259" s="219"/>
      <c r="AA259" s="219"/>
      <c r="AB259" s="219"/>
      <c r="AC259" s="219"/>
      <c r="AD259" s="282"/>
      <c r="AE259" s="286"/>
      <c r="AF259" s="219"/>
      <c r="AG259" s="282"/>
    </row>
    <row r="260" spans="1:33" s="17" customFormat="1" ht="15.75" customHeight="1">
      <c r="B260" s="188" t="s">
        <v>78</v>
      </c>
      <c r="C260" s="188"/>
      <c r="D260" s="188"/>
      <c r="E260" s="188"/>
      <c r="F260" s="188"/>
      <c r="G260" s="188"/>
      <c r="H260" s="188"/>
      <c r="I260" s="188"/>
      <c r="J260" s="188"/>
      <c r="K260" s="188"/>
      <c r="L260" s="188"/>
      <c r="M260" s="188"/>
      <c r="N260" s="188"/>
      <c r="O260" s="188"/>
      <c r="P260" s="188"/>
      <c r="Q260" s="188"/>
      <c r="R260" s="19"/>
      <c r="S260" s="19"/>
      <c r="T260" s="20"/>
      <c r="U260" s="219"/>
      <c r="V260" s="219"/>
      <c r="W260" s="219"/>
      <c r="X260" s="219"/>
      <c r="Y260" s="219"/>
      <c r="Z260" s="219"/>
      <c r="AA260" s="219"/>
      <c r="AB260" s="219"/>
      <c r="AC260" s="219"/>
      <c r="AD260" s="282"/>
      <c r="AE260" s="287"/>
      <c r="AF260" s="288"/>
      <c r="AG260" s="289"/>
    </row>
    <row r="261" spans="1:33" s="17" customFormat="1" ht="24.75" customHeight="1">
      <c r="B261" s="188" t="s">
        <v>19</v>
      </c>
      <c r="C261" s="188"/>
      <c r="D261" s="188"/>
      <c r="E261" s="188"/>
      <c r="F261" s="188"/>
      <c r="G261" s="188"/>
      <c r="H261" s="188"/>
      <c r="I261" s="188"/>
      <c r="J261" s="188"/>
      <c r="K261" s="188"/>
      <c r="L261" s="188"/>
      <c r="M261" s="188"/>
      <c r="N261" s="188"/>
      <c r="O261" s="188"/>
      <c r="P261" s="188"/>
      <c r="Q261" s="188"/>
      <c r="R261" s="188"/>
      <c r="S261" s="188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</row>
    <row r="262" spans="1:33" s="17" customFormat="1" ht="14.25" customHeight="1">
      <c r="B262" s="190" t="s">
        <v>154</v>
      </c>
      <c r="C262" s="190"/>
      <c r="D262" s="190"/>
      <c r="E262" s="190"/>
      <c r="F262" s="190"/>
      <c r="G262" s="190"/>
      <c r="H262" s="190"/>
      <c r="I262" s="190"/>
      <c r="J262" s="190"/>
      <c r="K262" s="190"/>
      <c r="L262" s="190"/>
      <c r="M262" s="190"/>
      <c r="N262" s="190"/>
      <c r="O262" s="190"/>
      <c r="P262" s="190"/>
      <c r="Q262" s="190"/>
      <c r="R262" s="190"/>
      <c r="S262" s="19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</row>
    <row r="263" spans="1:33" s="49" customFormat="1" ht="54.75" customHeight="1">
      <c r="B263" s="191" t="s">
        <v>21</v>
      </c>
      <c r="C263" s="192"/>
      <c r="D263" s="205" t="s">
        <v>22</v>
      </c>
      <c r="E263" s="230"/>
      <c r="F263" s="231"/>
      <c r="G263" s="205" t="s">
        <v>23</v>
      </c>
      <c r="H263" s="206"/>
      <c r="I263" s="205" t="s">
        <v>24</v>
      </c>
      <c r="J263" s="211"/>
      <c r="K263" s="211"/>
      <c r="L263" s="211"/>
      <c r="M263" s="211"/>
      <c r="N263" s="211"/>
      <c r="O263" s="211"/>
      <c r="P263" s="211"/>
      <c r="Q263" s="211"/>
      <c r="R263" s="211"/>
      <c r="S263" s="211"/>
      <c r="T263" s="211"/>
      <c r="U263" s="211"/>
      <c r="V263" s="211"/>
      <c r="W263" s="211"/>
      <c r="X263" s="211"/>
      <c r="Y263" s="211"/>
      <c r="Z263" s="211"/>
      <c r="AA263" s="211"/>
      <c r="AB263" s="211"/>
      <c r="AC263" s="211"/>
      <c r="AD263" s="211"/>
      <c r="AE263" s="211"/>
      <c r="AF263" s="211"/>
      <c r="AG263" s="206"/>
    </row>
    <row r="264" spans="1:33" s="49" customFormat="1" ht="22.5" customHeight="1">
      <c r="B264" s="193"/>
      <c r="C264" s="194"/>
      <c r="D264" s="202" t="s">
        <v>25</v>
      </c>
      <c r="E264" s="202" t="s">
        <v>25</v>
      </c>
      <c r="F264" s="202" t="s">
        <v>25</v>
      </c>
      <c r="G264" s="202" t="s">
        <v>25</v>
      </c>
      <c r="H264" s="202" t="s">
        <v>25</v>
      </c>
      <c r="I264" s="204" t="s">
        <v>25</v>
      </c>
      <c r="J264" s="204"/>
      <c r="K264" s="204"/>
      <c r="L264" s="204"/>
      <c r="M264" s="204" t="s">
        <v>26</v>
      </c>
      <c r="N264" s="204"/>
      <c r="O264" s="204"/>
      <c r="P264" s="204"/>
      <c r="Q264" s="204" t="s">
        <v>27</v>
      </c>
      <c r="R264" s="204"/>
      <c r="S264" s="204"/>
      <c r="T264" s="204" t="s">
        <v>28</v>
      </c>
      <c r="U264" s="204"/>
      <c r="V264" s="204"/>
      <c r="W264" s="204" t="s">
        <v>29</v>
      </c>
      <c r="X264" s="204"/>
      <c r="Y264" s="204"/>
      <c r="Z264" s="204"/>
      <c r="AA264" s="204" t="s">
        <v>30</v>
      </c>
      <c r="AB264" s="204"/>
      <c r="AC264" s="204"/>
      <c r="AD264" s="204"/>
      <c r="AE264" s="204" t="s">
        <v>31</v>
      </c>
      <c r="AF264" s="204"/>
      <c r="AG264" s="204"/>
    </row>
    <row r="265" spans="1:33" s="49" customFormat="1" ht="29.25" customHeight="1">
      <c r="B265" s="228"/>
      <c r="C265" s="229"/>
      <c r="D265" s="203"/>
      <c r="E265" s="203"/>
      <c r="F265" s="203"/>
      <c r="G265" s="203"/>
      <c r="H265" s="203"/>
      <c r="I265" s="204"/>
      <c r="J265" s="204"/>
      <c r="K265" s="204"/>
      <c r="L265" s="204"/>
      <c r="M265" s="204" t="s">
        <v>32</v>
      </c>
      <c r="N265" s="204"/>
      <c r="O265" s="204" t="s">
        <v>33</v>
      </c>
      <c r="P265" s="204"/>
      <c r="Q265" s="204"/>
      <c r="R265" s="204"/>
      <c r="S265" s="204"/>
      <c r="T265" s="204"/>
      <c r="U265" s="204"/>
      <c r="V265" s="204"/>
      <c r="W265" s="204"/>
      <c r="X265" s="204"/>
      <c r="Y265" s="204"/>
      <c r="Z265" s="204"/>
      <c r="AA265" s="204"/>
      <c r="AB265" s="204"/>
      <c r="AC265" s="204"/>
      <c r="AD265" s="204"/>
      <c r="AE265" s="204"/>
      <c r="AF265" s="204"/>
      <c r="AG265" s="204"/>
    </row>
    <row r="266" spans="1:33" s="49" customFormat="1" ht="22.5" customHeight="1">
      <c r="B266" s="195" t="s">
        <v>35</v>
      </c>
      <c r="C266" s="196"/>
      <c r="D266" s="50">
        <v>2</v>
      </c>
      <c r="E266" s="50">
        <v>3</v>
      </c>
      <c r="F266" s="50">
        <v>4</v>
      </c>
      <c r="G266" s="50">
        <v>5</v>
      </c>
      <c r="H266" s="50">
        <v>6</v>
      </c>
      <c r="I266" s="161" t="s">
        <v>34</v>
      </c>
      <c r="J266" s="161"/>
      <c r="K266" s="161"/>
      <c r="L266" s="161"/>
      <c r="M266" s="161">
        <v>8</v>
      </c>
      <c r="N266" s="161"/>
      <c r="O266" s="161">
        <v>9</v>
      </c>
      <c r="P266" s="161"/>
      <c r="Q266" s="157">
        <v>10</v>
      </c>
      <c r="R266" s="157"/>
      <c r="S266" s="157"/>
      <c r="T266" s="157">
        <v>11</v>
      </c>
      <c r="U266" s="157"/>
      <c r="V266" s="157"/>
      <c r="W266" s="157">
        <v>12</v>
      </c>
      <c r="X266" s="157"/>
      <c r="Y266" s="157"/>
      <c r="Z266" s="157"/>
      <c r="AA266" s="157">
        <v>13</v>
      </c>
      <c r="AB266" s="157"/>
      <c r="AC266" s="157"/>
      <c r="AD266" s="157"/>
      <c r="AE266" s="157">
        <v>14</v>
      </c>
      <c r="AF266" s="157"/>
      <c r="AG266" s="157"/>
    </row>
    <row r="267" spans="1:33" s="49" customFormat="1" ht="217.5" customHeight="1">
      <c r="B267" s="200" t="s">
        <v>169</v>
      </c>
      <c r="C267" s="201"/>
      <c r="D267" s="51"/>
      <c r="E267" s="51"/>
      <c r="F267" s="51"/>
      <c r="G267" s="51"/>
      <c r="H267" s="51"/>
      <c r="I267" s="161" t="s">
        <v>170</v>
      </c>
      <c r="J267" s="161"/>
      <c r="K267" s="161"/>
      <c r="L267" s="161"/>
      <c r="M267" s="161" t="s">
        <v>40</v>
      </c>
      <c r="N267" s="161"/>
      <c r="O267" s="200">
        <v>744</v>
      </c>
      <c r="P267" s="201"/>
      <c r="Q267" s="158">
        <v>100</v>
      </c>
      <c r="R267" s="159"/>
      <c r="S267" s="160"/>
      <c r="T267" s="158">
        <v>100</v>
      </c>
      <c r="U267" s="159"/>
      <c r="V267" s="160"/>
      <c r="W267" s="158">
        <v>-10</v>
      </c>
      <c r="X267" s="159"/>
      <c r="Y267" s="159"/>
      <c r="Z267" s="160"/>
      <c r="AA267" s="158">
        <v>10</v>
      </c>
      <c r="AB267" s="159"/>
      <c r="AC267" s="159"/>
      <c r="AD267" s="160"/>
      <c r="AE267" s="158"/>
      <c r="AF267" s="159"/>
      <c r="AG267" s="160"/>
    </row>
    <row r="268" spans="1:33" s="49" customFormat="1" ht="152.25" customHeight="1">
      <c r="B268" s="243" t="s">
        <v>171</v>
      </c>
      <c r="C268" s="244"/>
      <c r="D268" s="39" t="s">
        <v>37</v>
      </c>
      <c r="E268" s="39" t="s">
        <v>173</v>
      </c>
      <c r="F268" s="52"/>
      <c r="G268" s="39" t="s">
        <v>37</v>
      </c>
      <c r="H268" s="52"/>
      <c r="I268" s="154"/>
      <c r="J268" s="155"/>
      <c r="K268" s="155"/>
      <c r="L268" s="156"/>
      <c r="M268" s="154"/>
      <c r="N268" s="156"/>
      <c r="O268" s="154"/>
      <c r="P268" s="156"/>
      <c r="Q268" s="151">
        <v>0</v>
      </c>
      <c r="R268" s="152"/>
      <c r="S268" s="153"/>
      <c r="T268" s="151">
        <v>100</v>
      </c>
      <c r="U268" s="152"/>
      <c r="V268" s="153"/>
      <c r="W268" s="151">
        <v>0</v>
      </c>
      <c r="X268" s="152"/>
      <c r="Y268" s="152"/>
      <c r="Z268" s="153"/>
      <c r="AA268" s="151">
        <v>0</v>
      </c>
      <c r="AB268" s="152"/>
      <c r="AC268" s="152"/>
      <c r="AD268" s="153"/>
      <c r="AE268" s="316" t="s">
        <v>119</v>
      </c>
      <c r="AF268" s="317"/>
      <c r="AG268" s="374"/>
    </row>
    <row r="269" spans="1:33" s="49" customFormat="1" ht="156" customHeight="1">
      <c r="B269" s="301" t="s">
        <v>172</v>
      </c>
      <c r="C269" s="301"/>
      <c r="D269" s="52" t="s">
        <v>37</v>
      </c>
      <c r="E269" s="52" t="s">
        <v>174</v>
      </c>
      <c r="F269" s="52"/>
      <c r="G269" s="52" t="s">
        <v>37</v>
      </c>
      <c r="H269" s="52"/>
      <c r="I269" s="154"/>
      <c r="J269" s="155"/>
      <c r="K269" s="155"/>
      <c r="L269" s="156"/>
      <c r="M269" s="154"/>
      <c r="N269" s="156"/>
      <c r="O269" s="154"/>
      <c r="P269" s="156"/>
      <c r="Q269" s="151">
        <v>100</v>
      </c>
      <c r="R269" s="152"/>
      <c r="S269" s="153"/>
      <c r="T269" s="151">
        <v>100</v>
      </c>
      <c r="U269" s="152"/>
      <c r="V269" s="153"/>
      <c r="W269" s="151">
        <v>-10</v>
      </c>
      <c r="X269" s="152"/>
      <c r="Y269" s="152"/>
      <c r="Z269" s="153"/>
      <c r="AA269" s="151">
        <v>10</v>
      </c>
      <c r="AB269" s="152"/>
      <c r="AC269" s="152"/>
      <c r="AD269" s="153"/>
      <c r="AE269" s="197"/>
      <c r="AF269" s="198"/>
      <c r="AG269" s="199"/>
    </row>
    <row r="270" spans="1:33" s="49" customFormat="1" ht="22.5" customHeight="1">
      <c r="B270" s="105"/>
      <c r="C270" s="105"/>
    </row>
    <row r="271" spans="1:33" s="49" customFormat="1" ht="22.5" customHeight="1">
      <c r="B271" s="219" t="s">
        <v>149</v>
      </c>
      <c r="C271" s="219"/>
      <c r="D271" s="219"/>
      <c r="E271" s="219"/>
      <c r="F271" s="219"/>
      <c r="G271" s="219"/>
      <c r="H271" s="219"/>
      <c r="I271" s="219"/>
      <c r="J271" s="219"/>
      <c r="K271" s="219"/>
      <c r="L271" s="219"/>
      <c r="M271" s="219"/>
    </row>
    <row r="272" spans="1:33" s="49" customFormat="1" ht="22.5" customHeight="1">
      <c r="B272" s="191" t="s">
        <v>21</v>
      </c>
      <c r="C272" s="192"/>
      <c r="D272" s="205" t="s">
        <v>22</v>
      </c>
      <c r="E272" s="230"/>
      <c r="F272" s="231"/>
      <c r="G272" s="205" t="s">
        <v>23</v>
      </c>
      <c r="H272" s="206"/>
      <c r="I272" s="205" t="s">
        <v>24</v>
      </c>
      <c r="J272" s="211"/>
      <c r="K272" s="211"/>
      <c r="L272" s="211"/>
      <c r="M272" s="211"/>
      <c r="N272" s="211"/>
      <c r="O272" s="211"/>
      <c r="P272" s="211"/>
      <c r="Q272" s="211"/>
      <c r="R272" s="211"/>
      <c r="S272" s="211"/>
      <c r="T272" s="211"/>
      <c r="U272" s="211"/>
      <c r="V272" s="211"/>
      <c r="W272" s="211"/>
      <c r="X272" s="211"/>
      <c r="Y272" s="211"/>
      <c r="Z272" s="211"/>
      <c r="AA272" s="211"/>
      <c r="AB272" s="211"/>
      <c r="AC272" s="211"/>
      <c r="AD272" s="211"/>
      <c r="AE272" s="211"/>
      <c r="AF272" s="211"/>
      <c r="AG272" s="206"/>
    </row>
    <row r="273" spans="1:34" s="49" customFormat="1" ht="22.5" customHeight="1">
      <c r="B273" s="193"/>
      <c r="C273" s="194"/>
      <c r="D273" s="202" t="s">
        <v>25</v>
      </c>
      <c r="E273" s="202" t="s">
        <v>25</v>
      </c>
      <c r="F273" s="202" t="s">
        <v>25</v>
      </c>
      <c r="G273" s="202" t="s">
        <v>25</v>
      </c>
      <c r="H273" s="202" t="s">
        <v>25</v>
      </c>
      <c r="I273" s="204" t="s">
        <v>25</v>
      </c>
      <c r="J273" s="204"/>
      <c r="K273" s="204"/>
      <c r="L273" s="204"/>
      <c r="M273" s="204" t="s">
        <v>26</v>
      </c>
      <c r="N273" s="204"/>
      <c r="O273" s="204"/>
      <c r="P273" s="204"/>
      <c r="Q273" s="204" t="s">
        <v>27</v>
      </c>
      <c r="R273" s="204"/>
      <c r="S273" s="204"/>
      <c r="T273" s="204" t="s">
        <v>28</v>
      </c>
      <c r="U273" s="204"/>
      <c r="V273" s="204"/>
      <c r="W273" s="204" t="s">
        <v>29</v>
      </c>
      <c r="X273" s="204"/>
      <c r="Y273" s="204"/>
      <c r="Z273" s="204"/>
      <c r="AA273" s="204" t="s">
        <v>30</v>
      </c>
      <c r="AB273" s="204"/>
      <c r="AC273" s="204"/>
      <c r="AD273" s="204"/>
      <c r="AE273" s="204" t="s">
        <v>31</v>
      </c>
      <c r="AF273" s="204"/>
      <c r="AG273" s="204"/>
    </row>
    <row r="274" spans="1:34" s="49" customFormat="1" ht="22.5" customHeight="1">
      <c r="B274" s="228"/>
      <c r="C274" s="229"/>
      <c r="D274" s="203"/>
      <c r="E274" s="203"/>
      <c r="F274" s="203"/>
      <c r="G274" s="203"/>
      <c r="H274" s="203"/>
      <c r="I274" s="204"/>
      <c r="J274" s="204"/>
      <c r="K274" s="204"/>
      <c r="L274" s="204"/>
      <c r="M274" s="204" t="s">
        <v>32</v>
      </c>
      <c r="N274" s="204"/>
      <c r="O274" s="204" t="s">
        <v>33</v>
      </c>
      <c r="P274" s="204"/>
      <c r="Q274" s="204"/>
      <c r="R274" s="204"/>
      <c r="S274" s="204"/>
      <c r="T274" s="204"/>
      <c r="U274" s="204"/>
      <c r="V274" s="204"/>
      <c r="W274" s="204"/>
      <c r="X274" s="204"/>
      <c r="Y274" s="204"/>
      <c r="Z274" s="204"/>
      <c r="AA274" s="204"/>
      <c r="AB274" s="204"/>
      <c r="AC274" s="204"/>
      <c r="AD274" s="204"/>
      <c r="AE274" s="204"/>
      <c r="AF274" s="204"/>
      <c r="AG274" s="204"/>
    </row>
    <row r="275" spans="1:34" s="49" customFormat="1" ht="22.5" customHeight="1">
      <c r="B275" s="195" t="s">
        <v>35</v>
      </c>
      <c r="C275" s="196"/>
      <c r="D275" s="50">
        <v>2</v>
      </c>
      <c r="E275" s="50">
        <v>3</v>
      </c>
      <c r="F275" s="50">
        <v>4</v>
      </c>
      <c r="G275" s="50">
        <v>5</v>
      </c>
      <c r="H275" s="50">
        <v>6</v>
      </c>
      <c r="I275" s="161" t="s">
        <v>34</v>
      </c>
      <c r="J275" s="161"/>
      <c r="K275" s="161"/>
      <c r="L275" s="161"/>
      <c r="M275" s="161">
        <v>8</v>
      </c>
      <c r="N275" s="161"/>
      <c r="O275" s="161">
        <v>9</v>
      </c>
      <c r="P275" s="161"/>
      <c r="Q275" s="157">
        <v>10</v>
      </c>
      <c r="R275" s="157"/>
      <c r="S275" s="157"/>
      <c r="T275" s="157">
        <v>11</v>
      </c>
      <c r="U275" s="157"/>
      <c r="V275" s="157"/>
      <c r="W275" s="157">
        <v>12</v>
      </c>
      <c r="X275" s="157"/>
      <c r="Y275" s="157"/>
      <c r="Z275" s="157"/>
      <c r="AA275" s="157">
        <v>13</v>
      </c>
      <c r="AB275" s="157"/>
      <c r="AC275" s="157"/>
      <c r="AD275" s="157"/>
      <c r="AE275" s="157">
        <v>14</v>
      </c>
      <c r="AF275" s="157"/>
      <c r="AG275" s="157"/>
    </row>
    <row r="276" spans="1:34" s="49" customFormat="1" ht="150.75" customHeight="1">
      <c r="B276" s="243" t="s">
        <v>171</v>
      </c>
      <c r="C276" s="244"/>
      <c r="D276" s="39" t="s">
        <v>37</v>
      </c>
      <c r="E276" s="39" t="s">
        <v>173</v>
      </c>
      <c r="F276" s="52"/>
      <c r="G276" s="39" t="s">
        <v>37</v>
      </c>
      <c r="H276" s="52"/>
      <c r="I276" s="195" t="s">
        <v>175</v>
      </c>
      <c r="J276" s="218"/>
      <c r="K276" s="218"/>
      <c r="L276" s="196"/>
      <c r="M276" s="195" t="s">
        <v>164</v>
      </c>
      <c r="N276" s="196"/>
      <c r="O276" s="195" t="s">
        <v>165</v>
      </c>
      <c r="P276" s="196"/>
      <c r="Q276" s="151">
        <v>0</v>
      </c>
      <c r="R276" s="152"/>
      <c r="S276" s="153"/>
      <c r="T276" s="151">
        <v>4</v>
      </c>
      <c r="U276" s="152"/>
      <c r="V276" s="153"/>
      <c r="W276" s="151">
        <v>0</v>
      </c>
      <c r="X276" s="152"/>
      <c r="Y276" s="152"/>
      <c r="Z276" s="153"/>
      <c r="AA276" s="151">
        <v>0</v>
      </c>
      <c r="AB276" s="152"/>
      <c r="AC276" s="152"/>
      <c r="AD276" s="153"/>
      <c r="AE276" s="316" t="s">
        <v>119</v>
      </c>
      <c r="AF276" s="317"/>
      <c r="AG276" s="374"/>
    </row>
    <row r="277" spans="1:34" s="49" customFormat="1" ht="153.75" customHeight="1">
      <c r="B277" s="301" t="s">
        <v>172</v>
      </c>
      <c r="C277" s="301"/>
      <c r="D277" s="52" t="s">
        <v>37</v>
      </c>
      <c r="E277" s="52" t="s">
        <v>174</v>
      </c>
      <c r="F277" s="52"/>
      <c r="G277" s="52" t="s">
        <v>37</v>
      </c>
      <c r="H277" s="52"/>
      <c r="I277" s="195" t="s">
        <v>175</v>
      </c>
      <c r="J277" s="218"/>
      <c r="K277" s="218"/>
      <c r="L277" s="196"/>
      <c r="M277" s="195" t="s">
        <v>164</v>
      </c>
      <c r="N277" s="196"/>
      <c r="O277" s="195" t="s">
        <v>165</v>
      </c>
      <c r="P277" s="196"/>
      <c r="Q277" s="151">
        <v>4</v>
      </c>
      <c r="R277" s="152"/>
      <c r="S277" s="153"/>
      <c r="T277" s="151">
        <v>2</v>
      </c>
      <c r="U277" s="152"/>
      <c r="V277" s="153"/>
      <c r="W277" s="151">
        <v>-1</v>
      </c>
      <c r="X277" s="152"/>
      <c r="Y277" s="152"/>
      <c r="Z277" s="153"/>
      <c r="AA277" s="151">
        <v>1</v>
      </c>
      <c r="AB277" s="152"/>
      <c r="AC277" s="152"/>
      <c r="AD277" s="153"/>
      <c r="AE277" s="316" t="s">
        <v>119</v>
      </c>
      <c r="AF277" s="317"/>
      <c r="AG277" s="374"/>
    </row>
    <row r="278" spans="1:34" s="15" customFormat="1" ht="22.5" customHeight="1">
      <c r="B278" s="14"/>
      <c r="C278" s="14"/>
    </row>
    <row r="279" spans="1:34" s="47" customFormat="1" ht="62.25" customHeight="1">
      <c r="A279" s="30"/>
      <c r="B279" s="41"/>
      <c r="C279" s="41"/>
      <c r="D279" s="40"/>
      <c r="E279" s="40"/>
      <c r="F279" s="41"/>
      <c r="G279" s="40"/>
      <c r="H279" s="24"/>
      <c r="I279" s="22"/>
      <c r="J279" s="22"/>
      <c r="K279" s="22"/>
      <c r="L279" s="22"/>
      <c r="M279" s="22"/>
      <c r="N279" s="22"/>
      <c r="O279" s="22"/>
      <c r="P279" s="43"/>
      <c r="Q279" s="43"/>
      <c r="R279" s="43"/>
      <c r="S279" s="43"/>
      <c r="T279" s="28"/>
      <c r="U279" s="28"/>
      <c r="V279" s="44"/>
      <c r="W279" s="45"/>
      <c r="X279" s="45"/>
      <c r="Y279" s="45"/>
      <c r="Z279" s="45"/>
      <c r="AA279" s="45"/>
      <c r="AB279" s="45"/>
      <c r="AC279" s="45"/>
      <c r="AD279" s="45"/>
      <c r="AE279" s="46"/>
      <c r="AF279" s="46"/>
      <c r="AH279" s="48"/>
    </row>
    <row r="280" spans="1:34">
      <c r="C280" s="42" t="s">
        <v>176</v>
      </c>
      <c r="D280" s="42"/>
      <c r="E280" s="42"/>
      <c r="F280" s="42"/>
    </row>
    <row r="281" spans="1:34">
      <c r="C281" s="42"/>
      <c r="D281" s="42"/>
      <c r="E281" s="42"/>
      <c r="F281" s="42"/>
    </row>
    <row r="282" spans="1:34" ht="44.25" customHeight="1">
      <c r="C282" s="375" t="s">
        <v>191</v>
      </c>
      <c r="D282" s="375"/>
      <c r="E282" s="375"/>
      <c r="F282" s="375"/>
      <c r="G282" s="375"/>
      <c r="H282" s="375"/>
      <c r="I282" s="375"/>
      <c r="J282" s="375"/>
      <c r="K282" s="375"/>
      <c r="L282" s="375"/>
    </row>
    <row r="283" spans="1:34">
      <c r="C283" s="108"/>
      <c r="D283" s="108"/>
      <c r="E283" s="108" t="s">
        <v>182</v>
      </c>
      <c r="F283" s="108"/>
      <c r="G283" s="108"/>
      <c r="H283" s="108"/>
      <c r="I283" s="108"/>
      <c r="J283" s="108"/>
      <c r="K283" s="108"/>
      <c r="L283" s="108"/>
    </row>
    <row r="284" spans="1:34">
      <c r="C284" s="108" t="s">
        <v>219</v>
      </c>
      <c r="D284" s="108"/>
      <c r="E284" s="108"/>
      <c r="F284" s="108"/>
      <c r="G284" s="108"/>
      <c r="H284" s="108"/>
      <c r="I284" s="108"/>
      <c r="J284" s="108"/>
      <c r="K284" s="108"/>
      <c r="L284" s="108"/>
    </row>
  </sheetData>
  <sheetProtection formatCells="0" selectLockedCells="1"/>
  <mergeCells count="1831">
    <mergeCell ref="AF118:AG118"/>
    <mergeCell ref="AF119:AG119"/>
    <mergeCell ref="AF120:AG120"/>
    <mergeCell ref="AF216:AG216"/>
    <mergeCell ref="AF217:AG217"/>
    <mergeCell ref="AF218:AG218"/>
    <mergeCell ref="AF255:AG255"/>
    <mergeCell ref="AA243:AD243"/>
    <mergeCell ref="AE243:AG243"/>
    <mergeCell ref="U232:AD234"/>
    <mergeCell ref="AE232:AG234"/>
    <mergeCell ref="AA142:AD142"/>
    <mergeCell ref="AE142:AG142"/>
    <mergeCell ref="AA138:AD138"/>
    <mergeCell ref="AE138:AG138"/>
    <mergeCell ref="V123:W123"/>
    <mergeCell ref="X123:AA123"/>
    <mergeCell ref="AB123:AE123"/>
    <mergeCell ref="AF123:AG123"/>
    <mergeCell ref="V122:W122"/>
    <mergeCell ref="AE191:AG191"/>
    <mergeCell ref="AB214:AE214"/>
    <mergeCell ref="C282:L282"/>
    <mergeCell ref="B276:C276"/>
    <mergeCell ref="I276:L276"/>
    <mergeCell ref="M276:N276"/>
    <mergeCell ref="O276:P276"/>
    <mergeCell ref="Q276:S276"/>
    <mergeCell ref="T276:V276"/>
    <mergeCell ref="W276:Z276"/>
    <mergeCell ref="AA276:AD276"/>
    <mergeCell ref="AE276:AG276"/>
    <mergeCell ref="B277:C277"/>
    <mergeCell ref="I277:L277"/>
    <mergeCell ref="M277:N277"/>
    <mergeCell ref="O277:P277"/>
    <mergeCell ref="Q277:S277"/>
    <mergeCell ref="T277:V277"/>
    <mergeCell ref="W277:Z277"/>
    <mergeCell ref="AA277:AD277"/>
    <mergeCell ref="AE277:AG277"/>
    <mergeCell ref="B269:C269"/>
    <mergeCell ref="I269:L269"/>
    <mergeCell ref="M269:N269"/>
    <mergeCell ref="O269:P269"/>
    <mergeCell ref="Q269:S269"/>
    <mergeCell ref="T269:V269"/>
    <mergeCell ref="W269:Z269"/>
    <mergeCell ref="AA269:AD269"/>
    <mergeCell ref="AE269:AG269"/>
    <mergeCell ref="B267:C267"/>
    <mergeCell ref="I267:L267"/>
    <mergeCell ref="M267:N267"/>
    <mergeCell ref="O267:P267"/>
    <mergeCell ref="B275:C275"/>
    <mergeCell ref="I275:L275"/>
    <mergeCell ref="M275:N275"/>
    <mergeCell ref="O275:P275"/>
    <mergeCell ref="Q275:S275"/>
    <mergeCell ref="T275:V275"/>
    <mergeCell ref="W275:Z275"/>
    <mergeCell ref="AA275:AD275"/>
    <mergeCell ref="AE275:AG275"/>
    <mergeCell ref="B271:M271"/>
    <mergeCell ref="B272:C274"/>
    <mergeCell ref="D272:F272"/>
    <mergeCell ref="G272:H272"/>
    <mergeCell ref="I272:AG272"/>
    <mergeCell ref="D273:D274"/>
    <mergeCell ref="E273:E274"/>
    <mergeCell ref="F273:F274"/>
    <mergeCell ref="G273:G274"/>
    <mergeCell ref="H273:H274"/>
    <mergeCell ref="I273:L274"/>
    <mergeCell ref="M273:P273"/>
    <mergeCell ref="Q273:S274"/>
    <mergeCell ref="T273:V274"/>
    <mergeCell ref="W273:Z274"/>
    <mergeCell ref="AA273:AD274"/>
    <mergeCell ref="AE273:AG274"/>
    <mergeCell ref="M274:N274"/>
    <mergeCell ref="O274:P274"/>
    <mergeCell ref="B268:C268"/>
    <mergeCell ref="I268:L268"/>
    <mergeCell ref="M268:N268"/>
    <mergeCell ref="O268:P268"/>
    <mergeCell ref="Q268:S268"/>
    <mergeCell ref="T268:V268"/>
    <mergeCell ref="W268:Z268"/>
    <mergeCell ref="AA268:AD268"/>
    <mergeCell ref="AE268:AG268"/>
    <mergeCell ref="D264:D265"/>
    <mergeCell ref="E264:E265"/>
    <mergeCell ref="F264:F265"/>
    <mergeCell ref="G264:G265"/>
    <mergeCell ref="H264:H265"/>
    <mergeCell ref="I264:L265"/>
    <mergeCell ref="M264:P264"/>
    <mergeCell ref="Q264:S265"/>
    <mergeCell ref="T264:V265"/>
    <mergeCell ref="W264:Z265"/>
    <mergeCell ref="AA264:AD265"/>
    <mergeCell ref="AE264:AG265"/>
    <mergeCell ref="M265:N265"/>
    <mergeCell ref="O265:P265"/>
    <mergeCell ref="B266:C266"/>
    <mergeCell ref="I266:L266"/>
    <mergeCell ref="M266:N266"/>
    <mergeCell ref="O266:P266"/>
    <mergeCell ref="B263:C265"/>
    <mergeCell ref="B255:C255"/>
    <mergeCell ref="I255:L255"/>
    <mergeCell ref="M255:N255"/>
    <mergeCell ref="O255:P255"/>
    <mergeCell ref="B256:C256"/>
    <mergeCell ref="I256:L256"/>
    <mergeCell ref="M256:N256"/>
    <mergeCell ref="O256:P256"/>
    <mergeCell ref="I252:L252"/>
    <mergeCell ref="M252:N252"/>
    <mergeCell ref="O252:P252"/>
    <mergeCell ref="Q252:R252"/>
    <mergeCell ref="Q267:S267"/>
    <mergeCell ref="T267:V267"/>
    <mergeCell ref="W267:Z267"/>
    <mergeCell ref="AA267:AD267"/>
    <mergeCell ref="AE267:AG267"/>
    <mergeCell ref="AB253:AE253"/>
    <mergeCell ref="AB254:AE254"/>
    <mergeCell ref="AF253:AG253"/>
    <mergeCell ref="AF254:AG254"/>
    <mergeCell ref="AB255:AE255"/>
    <mergeCell ref="H250:H251"/>
    <mergeCell ref="I250:L251"/>
    <mergeCell ref="M250:P250"/>
    <mergeCell ref="Q250:R251"/>
    <mergeCell ref="S250:U251"/>
    <mergeCell ref="V250:W251"/>
    <mergeCell ref="X250:AA251"/>
    <mergeCell ref="AB250:AE251"/>
    <mergeCell ref="AF250:AG251"/>
    <mergeCell ref="M251:N251"/>
    <mergeCell ref="O251:P251"/>
    <mergeCell ref="B250:C251"/>
    <mergeCell ref="Q266:S266"/>
    <mergeCell ref="T266:V266"/>
    <mergeCell ref="W266:Z266"/>
    <mergeCell ref="AA266:AD266"/>
    <mergeCell ref="AE266:AG266"/>
    <mergeCell ref="B252:C252"/>
    <mergeCell ref="B257:AG257"/>
    <mergeCell ref="U258:AD260"/>
    <mergeCell ref="AE258:AG260"/>
    <mergeCell ref="D263:F263"/>
    <mergeCell ref="G263:H263"/>
    <mergeCell ref="I263:AG263"/>
    <mergeCell ref="B253:C253"/>
    <mergeCell ref="I253:L253"/>
    <mergeCell ref="M253:N253"/>
    <mergeCell ref="O253:P253"/>
    <mergeCell ref="B254:C254"/>
    <mergeCell ref="I254:L254"/>
    <mergeCell ref="M254:N254"/>
    <mergeCell ref="O254:P254"/>
    <mergeCell ref="B238:C238"/>
    <mergeCell ref="D238:F238"/>
    <mergeCell ref="O243:P243"/>
    <mergeCell ref="Q243:S243"/>
    <mergeCell ref="T243:V243"/>
    <mergeCell ref="W243:Z243"/>
    <mergeCell ref="B244:C244"/>
    <mergeCell ref="I244:L244"/>
    <mergeCell ref="M244:N244"/>
    <mergeCell ref="O244:P244"/>
    <mergeCell ref="Q244:S244"/>
    <mergeCell ref="T244:V244"/>
    <mergeCell ref="W244:Z244"/>
    <mergeCell ref="AA244:AD244"/>
    <mergeCell ref="B249:C249"/>
    <mergeCell ref="D249:F249"/>
    <mergeCell ref="G249:H249"/>
    <mergeCell ref="I249:AG249"/>
    <mergeCell ref="M240:N240"/>
    <mergeCell ref="O240:P240"/>
    <mergeCell ref="I241:L241"/>
    <mergeCell ref="M241:N241"/>
    <mergeCell ref="O241:P241"/>
    <mergeCell ref="Q241:S241"/>
    <mergeCell ref="T241:V241"/>
    <mergeCell ref="W241:Z241"/>
    <mergeCell ref="AA241:AD241"/>
    <mergeCell ref="AE241:AG241"/>
    <mergeCell ref="S252:U252"/>
    <mergeCell ref="V252:W252"/>
    <mergeCell ref="X252:AA252"/>
    <mergeCell ref="AB252:AE252"/>
    <mergeCell ref="AF252:AG252"/>
    <mergeCell ref="B247:M247"/>
    <mergeCell ref="B245:C245"/>
    <mergeCell ref="I245:L245"/>
    <mergeCell ref="M245:N245"/>
    <mergeCell ref="O245:P245"/>
    <mergeCell ref="Q245:S245"/>
    <mergeCell ref="T245:V245"/>
    <mergeCell ref="W245:Z245"/>
    <mergeCell ref="AA245:AD245"/>
    <mergeCell ref="AE245:AG245"/>
    <mergeCell ref="B243:C243"/>
    <mergeCell ref="I243:L243"/>
    <mergeCell ref="M243:N243"/>
    <mergeCell ref="D250:D251"/>
    <mergeCell ref="E250:E251"/>
    <mergeCell ref="F250:F251"/>
    <mergeCell ref="G250:G251"/>
    <mergeCell ref="G238:H238"/>
    <mergeCell ref="I238:AG238"/>
    <mergeCell ref="B192:C192"/>
    <mergeCell ref="I192:L192"/>
    <mergeCell ref="M192:N192"/>
    <mergeCell ref="O192:P192"/>
    <mergeCell ref="Q192:S192"/>
    <mergeCell ref="T192:V192"/>
    <mergeCell ref="W192:Z192"/>
    <mergeCell ref="AA192:AD192"/>
    <mergeCell ref="AE192:AG192"/>
    <mergeCell ref="B213:C213"/>
    <mergeCell ref="B214:C214"/>
    <mergeCell ref="B215:C215"/>
    <mergeCell ref="B216:C216"/>
    <mergeCell ref="B217:C217"/>
    <mergeCell ref="B218:C218"/>
    <mergeCell ref="I213:L213"/>
    <mergeCell ref="I214:L214"/>
    <mergeCell ref="AF214:AG214"/>
    <mergeCell ref="E196:E198"/>
    <mergeCell ref="F196:F198"/>
    <mergeCell ref="G196:G198"/>
    <mergeCell ref="H196:H198"/>
    <mergeCell ref="O193:P193"/>
    <mergeCell ref="I197:L197"/>
    <mergeCell ref="M197:N197"/>
    <mergeCell ref="O197:P197"/>
    <mergeCell ref="Q197:S197"/>
    <mergeCell ref="T197:V197"/>
    <mergeCell ref="W197:Z197"/>
    <mergeCell ref="AA197:AD197"/>
    <mergeCell ref="B231:AG231"/>
    <mergeCell ref="AF215:AG215"/>
    <mergeCell ref="S166:U166"/>
    <mergeCell ref="S167:U167"/>
    <mergeCell ref="S168:U168"/>
    <mergeCell ref="S169:U169"/>
    <mergeCell ref="V170:W170"/>
    <mergeCell ref="X170:AA170"/>
    <mergeCell ref="AB170:AE170"/>
    <mergeCell ref="AF170:AG170"/>
    <mergeCell ref="B187:C187"/>
    <mergeCell ref="B188:C188"/>
    <mergeCell ref="E185:E186"/>
    <mergeCell ref="F185:F186"/>
    <mergeCell ref="G185:G186"/>
    <mergeCell ref="H185:H186"/>
    <mergeCell ref="B185:C186"/>
    <mergeCell ref="D185:D186"/>
    <mergeCell ref="B207:C207"/>
    <mergeCell ref="M188:N188"/>
    <mergeCell ref="M189:N189"/>
    <mergeCell ref="AB213:AE213"/>
    <mergeCell ref="S213:U213"/>
    <mergeCell ref="S215:U215"/>
    <mergeCell ref="D158:F158"/>
    <mergeCell ref="G158:H158"/>
    <mergeCell ref="I158:AG158"/>
    <mergeCell ref="E159:E160"/>
    <mergeCell ref="F159:F160"/>
    <mergeCell ref="G159:G160"/>
    <mergeCell ref="H159:H160"/>
    <mergeCell ref="I159:L160"/>
    <mergeCell ref="B165:C165"/>
    <mergeCell ref="B166:C166"/>
    <mergeCell ref="B167:C167"/>
    <mergeCell ref="B168:C168"/>
    <mergeCell ref="B169:C169"/>
    <mergeCell ref="O169:P169"/>
    <mergeCell ref="I167:L167"/>
    <mergeCell ref="M167:N167"/>
    <mergeCell ref="M190:N190"/>
    <mergeCell ref="B178:C178"/>
    <mergeCell ref="AE186:AG186"/>
    <mergeCell ref="AE187:AG187"/>
    <mergeCell ref="AE188:AG188"/>
    <mergeCell ref="AE189:AG189"/>
    <mergeCell ref="AE190:AG190"/>
    <mergeCell ref="AB165:AE165"/>
    <mergeCell ref="O167:P167"/>
    <mergeCell ref="O168:P168"/>
    <mergeCell ref="B189:C189"/>
    <mergeCell ref="B174:Q174"/>
    <mergeCell ref="B175:Q175"/>
    <mergeCell ref="B176:Q176"/>
    <mergeCell ref="B177:Q177"/>
    <mergeCell ref="U173:AD175"/>
    <mergeCell ref="AE173:AG175"/>
    <mergeCell ref="B179:C181"/>
    <mergeCell ref="D178:F178"/>
    <mergeCell ref="G178:H178"/>
    <mergeCell ref="I178:AG178"/>
    <mergeCell ref="D179:D180"/>
    <mergeCell ref="E179:E180"/>
    <mergeCell ref="F179:F180"/>
    <mergeCell ref="G179:G180"/>
    <mergeCell ref="H179:H180"/>
    <mergeCell ref="I156:L156"/>
    <mergeCell ref="M156:N156"/>
    <mergeCell ref="I162:L162"/>
    <mergeCell ref="M162:N162"/>
    <mergeCell ref="I215:L215"/>
    <mergeCell ref="M213:N213"/>
    <mergeCell ref="M214:N214"/>
    <mergeCell ref="M215:N215"/>
    <mergeCell ref="AF165:AG165"/>
    <mergeCell ref="AF166:AG166"/>
    <mergeCell ref="AF167:AG167"/>
    <mergeCell ref="AF168:AG168"/>
    <mergeCell ref="AF169:AG169"/>
    <mergeCell ref="AB169:AE169"/>
    <mergeCell ref="AB166:AE166"/>
    <mergeCell ref="AB167:AE167"/>
    <mergeCell ref="AB168:AE168"/>
    <mergeCell ref="X165:AA165"/>
    <mergeCell ref="X166:AA166"/>
    <mergeCell ref="X167:AA167"/>
    <mergeCell ref="X168:AA168"/>
    <mergeCell ref="X169:AA169"/>
    <mergeCell ref="V169:W169"/>
    <mergeCell ref="V168:W168"/>
    <mergeCell ref="V167:W167"/>
    <mergeCell ref="V166:W166"/>
    <mergeCell ref="V165:W165"/>
    <mergeCell ref="S165:U165"/>
    <mergeCell ref="I165:L165"/>
    <mergeCell ref="M165:N165"/>
    <mergeCell ref="O165:P165"/>
    <mergeCell ref="I166:L166"/>
    <mergeCell ref="W150:Z150"/>
    <mergeCell ref="T150:V150"/>
    <mergeCell ref="Q150:S150"/>
    <mergeCell ref="AA150:AD150"/>
    <mergeCell ref="AE150:AG150"/>
    <mergeCell ref="M150:N150"/>
    <mergeCell ref="M155:N155"/>
    <mergeCell ref="O155:P155"/>
    <mergeCell ref="Q155:S155"/>
    <mergeCell ref="T155:V155"/>
    <mergeCell ref="W155:Z155"/>
    <mergeCell ref="AA155:AD155"/>
    <mergeCell ref="AE155:AG155"/>
    <mergeCell ref="M159:P159"/>
    <mergeCell ref="Q159:R160"/>
    <mergeCell ref="S159:U160"/>
    <mergeCell ref="V159:W160"/>
    <mergeCell ref="X159:AA160"/>
    <mergeCell ref="O156:P156"/>
    <mergeCell ref="Q156:S156"/>
    <mergeCell ref="T156:V156"/>
    <mergeCell ref="W156:Z156"/>
    <mergeCell ref="AA156:AD156"/>
    <mergeCell ref="AE156:AG156"/>
    <mergeCell ref="B151:C151"/>
    <mergeCell ref="B150:C150"/>
    <mergeCell ref="B152:C152"/>
    <mergeCell ref="B153:C153"/>
    <mergeCell ref="B154:C154"/>
    <mergeCell ref="B155:C155"/>
    <mergeCell ref="I152:L152"/>
    <mergeCell ref="I153:L153"/>
    <mergeCell ref="I154:L154"/>
    <mergeCell ref="I155:L155"/>
    <mergeCell ref="M152:N152"/>
    <mergeCell ref="M153:N153"/>
    <mergeCell ref="M154:N154"/>
    <mergeCell ref="O152:P152"/>
    <mergeCell ref="O153:P153"/>
    <mergeCell ref="O154:P154"/>
    <mergeCell ref="Q152:S152"/>
    <mergeCell ref="Q153:S153"/>
    <mergeCell ref="Q154:S154"/>
    <mergeCell ref="I151:L151"/>
    <mergeCell ref="I150:L150"/>
    <mergeCell ref="M151:N151"/>
    <mergeCell ref="O150:P150"/>
    <mergeCell ref="O151:P151"/>
    <mergeCell ref="Q151:S151"/>
    <mergeCell ref="AE152:AG152"/>
    <mergeCell ref="AA153:AD153"/>
    <mergeCell ref="AE153:AG153"/>
    <mergeCell ref="AA154:AD154"/>
    <mergeCell ref="AE154:AG154"/>
    <mergeCell ref="B102:C102"/>
    <mergeCell ref="B103:C103"/>
    <mergeCell ref="B97:C97"/>
    <mergeCell ref="B98:C98"/>
    <mergeCell ref="B99:C99"/>
    <mergeCell ref="B100:C100"/>
    <mergeCell ref="B101:C101"/>
    <mergeCell ref="B117:C117"/>
    <mergeCell ref="B118:C118"/>
    <mergeCell ref="B119:C119"/>
    <mergeCell ref="B120:C120"/>
    <mergeCell ref="I117:L117"/>
    <mergeCell ref="M117:N117"/>
    <mergeCell ref="O117:P117"/>
    <mergeCell ref="I118:L118"/>
    <mergeCell ref="M118:N118"/>
    <mergeCell ref="O118:P118"/>
    <mergeCell ref="I119:L119"/>
    <mergeCell ref="M119:N119"/>
    <mergeCell ref="O119:P119"/>
    <mergeCell ref="I120:L120"/>
    <mergeCell ref="M120:N120"/>
    <mergeCell ref="O120:P120"/>
    <mergeCell ref="A110:AD110"/>
    <mergeCell ref="D112:D113"/>
    <mergeCell ref="E112:E113"/>
    <mergeCell ref="F112:F113"/>
    <mergeCell ref="I108:L108"/>
    <mergeCell ref="M108:N108"/>
    <mergeCell ref="O108:P108"/>
    <mergeCell ref="Q108:S108"/>
    <mergeCell ref="T108:V108"/>
    <mergeCell ref="B45:C45"/>
    <mergeCell ref="B40:C40"/>
    <mergeCell ref="B41:C41"/>
    <mergeCell ref="B42:C42"/>
    <mergeCell ref="B43:C43"/>
    <mergeCell ref="B44:C44"/>
    <mergeCell ref="I40:L40"/>
    <mergeCell ref="I41:L41"/>
    <mergeCell ref="I42:L42"/>
    <mergeCell ref="I43:L43"/>
    <mergeCell ref="I44:L44"/>
    <mergeCell ref="I45:L45"/>
    <mergeCell ref="M40:N40"/>
    <mergeCell ref="M41:N41"/>
    <mergeCell ref="M42:N42"/>
    <mergeCell ref="M43:N43"/>
    <mergeCell ref="M44:N44"/>
    <mergeCell ref="M45:N45"/>
    <mergeCell ref="Q170:R170"/>
    <mergeCell ref="S170:U170"/>
    <mergeCell ref="V164:W164"/>
    <mergeCell ref="X164:AA164"/>
    <mergeCell ref="AB164:AE164"/>
    <mergeCell ref="AF164:AG164"/>
    <mergeCell ref="B170:C170"/>
    <mergeCell ref="I164:L164"/>
    <mergeCell ref="M164:N164"/>
    <mergeCell ref="O164:P164"/>
    <mergeCell ref="Q164:R164"/>
    <mergeCell ref="S164:U164"/>
    <mergeCell ref="V162:W162"/>
    <mergeCell ref="X162:AA162"/>
    <mergeCell ref="AB162:AE162"/>
    <mergeCell ref="AF162:AG162"/>
    <mergeCell ref="B164:C164"/>
    <mergeCell ref="I163:L163"/>
    <mergeCell ref="M163:N163"/>
    <mergeCell ref="O163:P163"/>
    <mergeCell ref="Q163:R163"/>
    <mergeCell ref="S163:U163"/>
    <mergeCell ref="I170:L170"/>
    <mergeCell ref="M170:N170"/>
    <mergeCell ref="O170:P170"/>
    <mergeCell ref="B163:C163"/>
    <mergeCell ref="I168:L168"/>
    <mergeCell ref="M168:N168"/>
    <mergeCell ref="I169:L169"/>
    <mergeCell ref="M169:N169"/>
    <mergeCell ref="M166:N166"/>
    <mergeCell ref="O166:P166"/>
    <mergeCell ref="O162:P162"/>
    <mergeCell ref="Q162:R162"/>
    <mergeCell ref="S162:U162"/>
    <mergeCell ref="V163:W163"/>
    <mergeCell ref="X163:AA163"/>
    <mergeCell ref="AB163:AE163"/>
    <mergeCell ref="AF163:AG163"/>
    <mergeCell ref="AB159:AE160"/>
    <mergeCell ref="AF159:AG160"/>
    <mergeCell ref="M160:N160"/>
    <mergeCell ref="O160:P160"/>
    <mergeCell ref="B162:C162"/>
    <mergeCell ref="I161:L161"/>
    <mergeCell ref="M161:N161"/>
    <mergeCell ref="O161:P161"/>
    <mergeCell ref="Q161:R161"/>
    <mergeCell ref="S161:U161"/>
    <mergeCell ref="B159:C161"/>
    <mergeCell ref="D159:D160"/>
    <mergeCell ref="V161:W161"/>
    <mergeCell ref="X161:AA161"/>
    <mergeCell ref="AB161:AE161"/>
    <mergeCell ref="AF161:AG161"/>
    <mergeCell ref="O149:P149"/>
    <mergeCell ref="Q149:S149"/>
    <mergeCell ref="T149:V149"/>
    <mergeCell ref="W149:Z149"/>
    <mergeCell ref="AA149:AD149"/>
    <mergeCell ref="AE149:AG149"/>
    <mergeCell ref="I148:L148"/>
    <mergeCell ref="M148:N148"/>
    <mergeCell ref="O148:P148"/>
    <mergeCell ref="Q148:S148"/>
    <mergeCell ref="T148:V148"/>
    <mergeCell ref="W148:Z148"/>
    <mergeCell ref="AA146:AD146"/>
    <mergeCell ref="AE146:AG146"/>
    <mergeCell ref="I147:L147"/>
    <mergeCell ref="M147:N147"/>
    <mergeCell ref="O147:P147"/>
    <mergeCell ref="Q147:S147"/>
    <mergeCell ref="T147:V147"/>
    <mergeCell ref="W147:Z147"/>
    <mergeCell ref="AA147:AD147"/>
    <mergeCell ref="AE147:AG147"/>
    <mergeCell ref="I146:L146"/>
    <mergeCell ref="M146:N146"/>
    <mergeCell ref="O146:P146"/>
    <mergeCell ref="Q146:S146"/>
    <mergeCell ref="T146:V146"/>
    <mergeCell ref="W146:Z146"/>
    <mergeCell ref="O145:P145"/>
    <mergeCell ref="Q145:S145"/>
    <mergeCell ref="T145:V145"/>
    <mergeCell ref="W145:Z145"/>
    <mergeCell ref="AA145:AD145"/>
    <mergeCell ref="AE145:AG145"/>
    <mergeCell ref="AA144:AD144"/>
    <mergeCell ref="AE144:AG144"/>
    <mergeCell ref="B145:C149"/>
    <mergeCell ref="D145:D149"/>
    <mergeCell ref="E145:E149"/>
    <mergeCell ref="F145:F149"/>
    <mergeCell ref="G145:G149"/>
    <mergeCell ref="H145:H149"/>
    <mergeCell ref="I145:L145"/>
    <mergeCell ref="M145:N145"/>
    <mergeCell ref="I144:L144"/>
    <mergeCell ref="M144:N144"/>
    <mergeCell ref="O144:P144"/>
    <mergeCell ref="Q144:S144"/>
    <mergeCell ref="T144:V144"/>
    <mergeCell ref="W144:Z144"/>
    <mergeCell ref="B140:C144"/>
    <mergeCell ref="D140:D144"/>
    <mergeCell ref="E140:E144"/>
    <mergeCell ref="F140:F144"/>
    <mergeCell ref="G140:G144"/>
    <mergeCell ref="H140:H144"/>
    <mergeCell ref="AA148:AD148"/>
    <mergeCell ref="AE148:AG148"/>
    <mergeCell ref="I149:L149"/>
    <mergeCell ref="M149:N149"/>
    <mergeCell ref="I143:L143"/>
    <mergeCell ref="M143:N143"/>
    <mergeCell ref="O143:P143"/>
    <mergeCell ref="Q143:S143"/>
    <mergeCell ref="T143:V143"/>
    <mergeCell ref="W143:Z143"/>
    <mergeCell ref="AA143:AD143"/>
    <mergeCell ref="AE143:AG143"/>
    <mergeCell ref="I142:L142"/>
    <mergeCell ref="M142:N142"/>
    <mergeCell ref="O142:P142"/>
    <mergeCell ref="Q142:S142"/>
    <mergeCell ref="T142:V142"/>
    <mergeCell ref="W142:Z142"/>
    <mergeCell ref="AA140:AD140"/>
    <mergeCell ref="AE140:AG140"/>
    <mergeCell ref="I141:L141"/>
    <mergeCell ref="M141:N141"/>
    <mergeCell ref="O141:P141"/>
    <mergeCell ref="Q141:S141"/>
    <mergeCell ref="T141:V141"/>
    <mergeCell ref="W141:Z141"/>
    <mergeCell ref="AA141:AD141"/>
    <mergeCell ref="AE141:AG141"/>
    <mergeCell ref="I140:L140"/>
    <mergeCell ref="M140:N140"/>
    <mergeCell ref="O140:P140"/>
    <mergeCell ref="Q140:S140"/>
    <mergeCell ref="T140:V140"/>
    <mergeCell ref="W140:Z140"/>
    <mergeCell ref="I139:L139"/>
    <mergeCell ref="M139:N139"/>
    <mergeCell ref="O139:P139"/>
    <mergeCell ref="Q139:S139"/>
    <mergeCell ref="T139:V139"/>
    <mergeCell ref="W139:Z139"/>
    <mergeCell ref="AA139:AD139"/>
    <mergeCell ref="AE139:AG139"/>
    <mergeCell ref="I138:L138"/>
    <mergeCell ref="M138:N138"/>
    <mergeCell ref="O138:P138"/>
    <mergeCell ref="Q138:S138"/>
    <mergeCell ref="T138:V138"/>
    <mergeCell ref="W138:Z138"/>
    <mergeCell ref="AA136:AD136"/>
    <mergeCell ref="AE136:AG136"/>
    <mergeCell ref="I137:L137"/>
    <mergeCell ref="M137:N137"/>
    <mergeCell ref="O137:P137"/>
    <mergeCell ref="Q137:S137"/>
    <mergeCell ref="T137:V137"/>
    <mergeCell ref="W137:Z137"/>
    <mergeCell ref="AA137:AD137"/>
    <mergeCell ref="AE137:AG137"/>
    <mergeCell ref="I136:L136"/>
    <mergeCell ref="M136:N136"/>
    <mergeCell ref="O136:P136"/>
    <mergeCell ref="Q136:S136"/>
    <mergeCell ref="T136:V136"/>
    <mergeCell ref="W136:Z136"/>
    <mergeCell ref="O135:P135"/>
    <mergeCell ref="Q135:S135"/>
    <mergeCell ref="T135:V135"/>
    <mergeCell ref="W135:Z135"/>
    <mergeCell ref="AA135:AD135"/>
    <mergeCell ref="AE135:AG135"/>
    <mergeCell ref="AA134:AD134"/>
    <mergeCell ref="AE134:AG134"/>
    <mergeCell ref="B135:C139"/>
    <mergeCell ref="D135:D139"/>
    <mergeCell ref="E135:E139"/>
    <mergeCell ref="F135:F139"/>
    <mergeCell ref="G135:G139"/>
    <mergeCell ref="H135:H139"/>
    <mergeCell ref="I135:L135"/>
    <mergeCell ref="M135:N135"/>
    <mergeCell ref="AE132:AG133"/>
    <mergeCell ref="M133:N133"/>
    <mergeCell ref="O133:P133"/>
    <mergeCell ref="B134:C134"/>
    <mergeCell ref="I134:L134"/>
    <mergeCell ref="M134:N134"/>
    <mergeCell ref="O134:P134"/>
    <mergeCell ref="Q134:S134"/>
    <mergeCell ref="T134:V134"/>
    <mergeCell ref="W134:Z134"/>
    <mergeCell ref="I132:L133"/>
    <mergeCell ref="M132:P132"/>
    <mergeCell ref="Q132:S133"/>
    <mergeCell ref="T132:V133"/>
    <mergeCell ref="W132:Z133"/>
    <mergeCell ref="AA132:AD133"/>
    <mergeCell ref="A130:R130"/>
    <mergeCell ref="B131:C133"/>
    <mergeCell ref="D131:F131"/>
    <mergeCell ref="G131:H131"/>
    <mergeCell ref="I131:AG131"/>
    <mergeCell ref="D132:D133"/>
    <mergeCell ref="E132:E133"/>
    <mergeCell ref="F132:F133"/>
    <mergeCell ref="G132:G133"/>
    <mergeCell ref="H132:H133"/>
    <mergeCell ref="V124:W124"/>
    <mergeCell ref="X124:AA124"/>
    <mergeCell ref="AB124:AE124"/>
    <mergeCell ref="AF124:AG124"/>
    <mergeCell ref="A126:AD126"/>
    <mergeCell ref="A127:R127"/>
    <mergeCell ref="T127:AC129"/>
    <mergeCell ref="AD127:AF129"/>
    <mergeCell ref="A128:R128"/>
    <mergeCell ref="A129:R129"/>
    <mergeCell ref="B124:C124"/>
    <mergeCell ref="I124:L124"/>
    <mergeCell ref="M124:N124"/>
    <mergeCell ref="O124:P124"/>
    <mergeCell ref="Q124:R124"/>
    <mergeCell ref="S124:U124"/>
    <mergeCell ref="AF122:AG122"/>
    <mergeCell ref="B123:C123"/>
    <mergeCell ref="I123:L123"/>
    <mergeCell ref="M123:N123"/>
    <mergeCell ref="O123:P123"/>
    <mergeCell ref="Q123:R123"/>
    <mergeCell ref="S123:U123"/>
    <mergeCell ref="V121:W121"/>
    <mergeCell ref="X121:AA121"/>
    <mergeCell ref="AB121:AE121"/>
    <mergeCell ref="AF121:AG121"/>
    <mergeCell ref="B122:C122"/>
    <mergeCell ref="I122:L122"/>
    <mergeCell ref="M122:N122"/>
    <mergeCell ref="O122:P122"/>
    <mergeCell ref="Q122:R122"/>
    <mergeCell ref="S122:U122"/>
    <mergeCell ref="B121:C121"/>
    <mergeCell ref="I121:L121"/>
    <mergeCell ref="M121:N121"/>
    <mergeCell ref="O121:P121"/>
    <mergeCell ref="Q121:R121"/>
    <mergeCell ref="S121:U121"/>
    <mergeCell ref="V115:W115"/>
    <mergeCell ref="X115:AA115"/>
    <mergeCell ref="AB115:AE115"/>
    <mergeCell ref="AF115:AG115"/>
    <mergeCell ref="B116:C116"/>
    <mergeCell ref="I116:L116"/>
    <mergeCell ref="M116:N116"/>
    <mergeCell ref="O116:P116"/>
    <mergeCell ref="Q116:R116"/>
    <mergeCell ref="S116:U116"/>
    <mergeCell ref="AB117:AE117"/>
    <mergeCell ref="B115:C115"/>
    <mergeCell ref="I115:L115"/>
    <mergeCell ref="M115:N115"/>
    <mergeCell ref="O115:P115"/>
    <mergeCell ref="Q115:R115"/>
    <mergeCell ref="S115:U115"/>
    <mergeCell ref="AF117:AG117"/>
    <mergeCell ref="B114:C114"/>
    <mergeCell ref="I114:L114"/>
    <mergeCell ref="M114:N114"/>
    <mergeCell ref="O114:P114"/>
    <mergeCell ref="Q114:R114"/>
    <mergeCell ref="S114:U114"/>
    <mergeCell ref="V112:W113"/>
    <mergeCell ref="X112:AA113"/>
    <mergeCell ref="AB112:AE113"/>
    <mergeCell ref="AF112:AG113"/>
    <mergeCell ref="M113:N113"/>
    <mergeCell ref="O113:P113"/>
    <mergeCell ref="G112:G113"/>
    <mergeCell ref="H112:H113"/>
    <mergeCell ref="I112:L113"/>
    <mergeCell ref="M112:P112"/>
    <mergeCell ref="Q112:R113"/>
    <mergeCell ref="S112:U113"/>
    <mergeCell ref="B111:C113"/>
    <mergeCell ref="D111:F111"/>
    <mergeCell ref="G111:H111"/>
    <mergeCell ref="I111:AG111"/>
    <mergeCell ref="I104:L104"/>
    <mergeCell ref="M104:N104"/>
    <mergeCell ref="O104:P104"/>
    <mergeCell ref="Q104:S104"/>
    <mergeCell ref="T104:V104"/>
    <mergeCell ref="W104:Z104"/>
    <mergeCell ref="B104:C108"/>
    <mergeCell ref="D104:D108"/>
    <mergeCell ref="E104:E108"/>
    <mergeCell ref="F104:F108"/>
    <mergeCell ref="G104:G108"/>
    <mergeCell ref="H104:H108"/>
    <mergeCell ref="AA108:AD108"/>
    <mergeCell ref="AE108:AG108"/>
    <mergeCell ref="W108:Z108"/>
    <mergeCell ref="AA106:AD106"/>
    <mergeCell ref="AE106:AG106"/>
    <mergeCell ref="I107:L107"/>
    <mergeCell ref="M107:N107"/>
    <mergeCell ref="O107:P107"/>
    <mergeCell ref="Q107:S107"/>
    <mergeCell ref="T107:V107"/>
    <mergeCell ref="W107:Z107"/>
    <mergeCell ref="AA107:AD107"/>
    <mergeCell ref="AE107:AG107"/>
    <mergeCell ref="I106:L106"/>
    <mergeCell ref="M106:N106"/>
    <mergeCell ref="O106:P106"/>
    <mergeCell ref="Q106:S106"/>
    <mergeCell ref="T106:V106"/>
    <mergeCell ref="W106:Z106"/>
    <mergeCell ref="AE96:AG96"/>
    <mergeCell ref="I96:L96"/>
    <mergeCell ref="M96:N96"/>
    <mergeCell ref="O96:P96"/>
    <mergeCell ref="Q96:S96"/>
    <mergeCell ref="T96:V96"/>
    <mergeCell ref="W96:Z96"/>
    <mergeCell ref="B92:C96"/>
    <mergeCell ref="D92:D96"/>
    <mergeCell ref="E92:E96"/>
    <mergeCell ref="F92:F96"/>
    <mergeCell ref="G92:G96"/>
    <mergeCell ref="H92:H96"/>
    <mergeCell ref="AA94:AD94"/>
    <mergeCell ref="AE94:AG94"/>
    <mergeCell ref="I95:L95"/>
    <mergeCell ref="M95:N95"/>
    <mergeCell ref="O95:P95"/>
    <mergeCell ref="Q95:S95"/>
    <mergeCell ref="T95:V95"/>
    <mergeCell ref="W95:Z95"/>
    <mergeCell ref="AA95:AD95"/>
    <mergeCell ref="AE95:AG95"/>
    <mergeCell ref="I94:L94"/>
    <mergeCell ref="M94:N94"/>
    <mergeCell ref="O94:P94"/>
    <mergeCell ref="Q94:S94"/>
    <mergeCell ref="T89:V89"/>
    <mergeCell ref="W89:Z89"/>
    <mergeCell ref="AA89:AD89"/>
    <mergeCell ref="AE89:AG89"/>
    <mergeCell ref="I88:L88"/>
    <mergeCell ref="M88:N88"/>
    <mergeCell ref="O88:P88"/>
    <mergeCell ref="Q88:S88"/>
    <mergeCell ref="T88:V88"/>
    <mergeCell ref="W88:Z88"/>
    <mergeCell ref="T94:V94"/>
    <mergeCell ref="W94:Z94"/>
    <mergeCell ref="AA92:AD92"/>
    <mergeCell ref="AE92:AG92"/>
    <mergeCell ref="I93:L93"/>
    <mergeCell ref="M93:N93"/>
    <mergeCell ref="O93:P93"/>
    <mergeCell ref="Q93:S93"/>
    <mergeCell ref="T93:V93"/>
    <mergeCell ref="W93:Z93"/>
    <mergeCell ref="AA93:AD93"/>
    <mergeCell ref="AE93:AG93"/>
    <mergeCell ref="I92:L92"/>
    <mergeCell ref="M92:N92"/>
    <mergeCell ref="O92:P92"/>
    <mergeCell ref="Q92:S92"/>
    <mergeCell ref="T92:V92"/>
    <mergeCell ref="B87:C91"/>
    <mergeCell ref="D87:D91"/>
    <mergeCell ref="E87:E91"/>
    <mergeCell ref="F87:F91"/>
    <mergeCell ref="G87:G91"/>
    <mergeCell ref="H87:H91"/>
    <mergeCell ref="I87:L87"/>
    <mergeCell ref="M87:N87"/>
    <mergeCell ref="I86:L86"/>
    <mergeCell ref="M86:N86"/>
    <mergeCell ref="O86:P86"/>
    <mergeCell ref="Q86:S86"/>
    <mergeCell ref="T86:V86"/>
    <mergeCell ref="W86:Z86"/>
    <mergeCell ref="AA90:AD90"/>
    <mergeCell ref="AE90:AG90"/>
    <mergeCell ref="I91:L91"/>
    <mergeCell ref="M91:N91"/>
    <mergeCell ref="O91:P91"/>
    <mergeCell ref="Q91:S91"/>
    <mergeCell ref="T91:V91"/>
    <mergeCell ref="W91:Z91"/>
    <mergeCell ref="AA91:AD91"/>
    <mergeCell ref="AE91:AG91"/>
    <mergeCell ref="I90:L90"/>
    <mergeCell ref="M90:N90"/>
    <mergeCell ref="O90:P90"/>
    <mergeCell ref="Q90:S90"/>
    <mergeCell ref="T90:V90"/>
    <mergeCell ref="AE88:AG88"/>
    <mergeCell ref="I89:L89"/>
    <mergeCell ref="M89:N89"/>
    <mergeCell ref="G78:H78"/>
    <mergeCell ref="I78:AG78"/>
    <mergeCell ref="D79:D80"/>
    <mergeCell ref="E79:E80"/>
    <mergeCell ref="F79:F80"/>
    <mergeCell ref="G79:G80"/>
    <mergeCell ref="AA84:AD84"/>
    <mergeCell ref="AE84:AG84"/>
    <mergeCell ref="I85:L85"/>
    <mergeCell ref="M85:N85"/>
    <mergeCell ref="O85:P85"/>
    <mergeCell ref="Q85:S85"/>
    <mergeCell ref="T85:V85"/>
    <mergeCell ref="W85:Z85"/>
    <mergeCell ref="AA85:AD85"/>
    <mergeCell ref="AE85:AG85"/>
    <mergeCell ref="I84:L84"/>
    <mergeCell ref="M84:N84"/>
    <mergeCell ref="O84:P84"/>
    <mergeCell ref="Q84:S84"/>
    <mergeCell ref="T84:V84"/>
    <mergeCell ref="W84:Z84"/>
    <mergeCell ref="AE82:AG82"/>
    <mergeCell ref="I83:L83"/>
    <mergeCell ref="M83:N83"/>
    <mergeCell ref="O83:P83"/>
    <mergeCell ref="Q83:S83"/>
    <mergeCell ref="T83:V83"/>
    <mergeCell ref="W83:Z83"/>
    <mergeCell ref="AA83:AD83"/>
    <mergeCell ref="AE83:AG83"/>
    <mergeCell ref="M82:N82"/>
    <mergeCell ref="B70:C70"/>
    <mergeCell ref="I70:L70"/>
    <mergeCell ref="M70:N70"/>
    <mergeCell ref="O70:P70"/>
    <mergeCell ref="Q70:R70"/>
    <mergeCell ref="S70:U70"/>
    <mergeCell ref="W81:Z81"/>
    <mergeCell ref="AA81:AD81"/>
    <mergeCell ref="AE81:AG81"/>
    <mergeCell ref="B82:C86"/>
    <mergeCell ref="D82:D86"/>
    <mergeCell ref="E82:E86"/>
    <mergeCell ref="F82:F86"/>
    <mergeCell ref="G82:G86"/>
    <mergeCell ref="H82:H86"/>
    <mergeCell ref="I82:L82"/>
    <mergeCell ref="B81:C81"/>
    <mergeCell ref="I81:L81"/>
    <mergeCell ref="M81:N81"/>
    <mergeCell ref="O81:P81"/>
    <mergeCell ref="Q81:S81"/>
    <mergeCell ref="T81:V81"/>
    <mergeCell ref="M79:P79"/>
    <mergeCell ref="Q79:S80"/>
    <mergeCell ref="T79:V80"/>
    <mergeCell ref="W79:Z80"/>
    <mergeCell ref="AA79:AD80"/>
    <mergeCell ref="AE79:AG80"/>
    <mergeCell ref="M80:N80"/>
    <mergeCell ref="O80:P80"/>
    <mergeCell ref="B78:C80"/>
    <mergeCell ref="D78:F78"/>
    <mergeCell ref="B69:C69"/>
    <mergeCell ref="I69:L69"/>
    <mergeCell ref="M69:N69"/>
    <mergeCell ref="O69:P69"/>
    <mergeCell ref="Q69:R69"/>
    <mergeCell ref="S69:U69"/>
    <mergeCell ref="V67:W67"/>
    <mergeCell ref="X67:AA67"/>
    <mergeCell ref="AB67:AE67"/>
    <mergeCell ref="AF67:AG67"/>
    <mergeCell ref="B68:C68"/>
    <mergeCell ref="I68:L68"/>
    <mergeCell ref="M68:N68"/>
    <mergeCell ref="O68:P68"/>
    <mergeCell ref="Q68:R68"/>
    <mergeCell ref="S68:U68"/>
    <mergeCell ref="H79:H80"/>
    <mergeCell ref="I79:L80"/>
    <mergeCell ref="A73:R73"/>
    <mergeCell ref="T73:AC75"/>
    <mergeCell ref="AD73:AF75"/>
    <mergeCell ref="A74:R74"/>
    <mergeCell ref="A75:R75"/>
    <mergeCell ref="A76:R76"/>
    <mergeCell ref="V70:W70"/>
    <mergeCell ref="X70:AA70"/>
    <mergeCell ref="AB70:AE70"/>
    <mergeCell ref="AF70:AG70"/>
    <mergeCell ref="A71:AD71"/>
    <mergeCell ref="A72:AD72"/>
    <mergeCell ref="V69:W69"/>
    <mergeCell ref="X69:AA69"/>
    <mergeCell ref="B67:C67"/>
    <mergeCell ref="I67:L67"/>
    <mergeCell ref="M67:N67"/>
    <mergeCell ref="O67:P67"/>
    <mergeCell ref="Q67:R67"/>
    <mergeCell ref="S67:U67"/>
    <mergeCell ref="V62:W62"/>
    <mergeCell ref="X62:AA62"/>
    <mergeCell ref="AB62:AE62"/>
    <mergeCell ref="AF62:AG62"/>
    <mergeCell ref="B66:C66"/>
    <mergeCell ref="I66:L66"/>
    <mergeCell ref="M66:N66"/>
    <mergeCell ref="O66:P66"/>
    <mergeCell ref="Q66:R66"/>
    <mergeCell ref="S66:U66"/>
    <mergeCell ref="B63:C63"/>
    <mergeCell ref="B64:C64"/>
    <mergeCell ref="B65:C65"/>
    <mergeCell ref="I63:L63"/>
    <mergeCell ref="M63:N63"/>
    <mergeCell ref="O63:P63"/>
    <mergeCell ref="I64:L64"/>
    <mergeCell ref="M64:N64"/>
    <mergeCell ref="O64:P64"/>
    <mergeCell ref="I65:L65"/>
    <mergeCell ref="M65:N65"/>
    <mergeCell ref="O65:P65"/>
    <mergeCell ref="AB63:AE63"/>
    <mergeCell ref="AF63:AG63"/>
    <mergeCell ref="S64:U64"/>
    <mergeCell ref="V64:W64"/>
    <mergeCell ref="B51:C55"/>
    <mergeCell ref="D51:D55"/>
    <mergeCell ref="E51:E55"/>
    <mergeCell ref="F51:F55"/>
    <mergeCell ref="G51:G55"/>
    <mergeCell ref="H51:H55"/>
    <mergeCell ref="V61:W61"/>
    <mergeCell ref="X61:AA61"/>
    <mergeCell ref="AB61:AE61"/>
    <mergeCell ref="AF61:AG61"/>
    <mergeCell ref="B62:C62"/>
    <mergeCell ref="I62:L62"/>
    <mergeCell ref="M62:N62"/>
    <mergeCell ref="O62:P62"/>
    <mergeCell ref="Q62:R62"/>
    <mergeCell ref="S62:U62"/>
    <mergeCell ref="AB59:AE60"/>
    <mergeCell ref="AF59:AG60"/>
    <mergeCell ref="M60:N60"/>
    <mergeCell ref="O60:P60"/>
    <mergeCell ref="B61:C61"/>
    <mergeCell ref="I61:L61"/>
    <mergeCell ref="M61:N61"/>
    <mergeCell ref="O61:P61"/>
    <mergeCell ref="Q61:R61"/>
    <mergeCell ref="S61:U61"/>
    <mergeCell ref="I59:L60"/>
    <mergeCell ref="M59:P59"/>
    <mergeCell ref="Q59:R60"/>
    <mergeCell ref="S59:U60"/>
    <mergeCell ref="V59:W60"/>
    <mergeCell ref="X59:AA60"/>
    <mergeCell ref="AA51:AD51"/>
    <mergeCell ref="AE51:AG51"/>
    <mergeCell ref="I51:L51"/>
    <mergeCell ref="M51:N51"/>
    <mergeCell ref="AA52:AD52"/>
    <mergeCell ref="AE52:AG52"/>
    <mergeCell ref="A57:AD57"/>
    <mergeCell ref="B58:C60"/>
    <mergeCell ref="D58:F58"/>
    <mergeCell ref="G58:H58"/>
    <mergeCell ref="I58:AG58"/>
    <mergeCell ref="D59:D60"/>
    <mergeCell ref="E59:E60"/>
    <mergeCell ref="F59:F60"/>
    <mergeCell ref="G59:G60"/>
    <mergeCell ref="H59:H60"/>
    <mergeCell ref="AA54:AD54"/>
    <mergeCell ref="AE54:AG54"/>
    <mergeCell ref="I55:L55"/>
    <mergeCell ref="M55:N55"/>
    <mergeCell ref="O55:P55"/>
    <mergeCell ref="Q55:S55"/>
    <mergeCell ref="T55:V55"/>
    <mergeCell ref="W55:Z55"/>
    <mergeCell ref="AA55:AD55"/>
    <mergeCell ref="AE55:AG55"/>
    <mergeCell ref="I54:L54"/>
    <mergeCell ref="M54:N54"/>
    <mergeCell ref="O54:P54"/>
    <mergeCell ref="Q54:S54"/>
    <mergeCell ref="T54:V54"/>
    <mergeCell ref="W54:Z54"/>
    <mergeCell ref="I49:L49"/>
    <mergeCell ref="M49:N49"/>
    <mergeCell ref="O49:P49"/>
    <mergeCell ref="Q49:S49"/>
    <mergeCell ref="T49:V49"/>
    <mergeCell ref="W49:Z49"/>
    <mergeCell ref="AA49:AD49"/>
    <mergeCell ref="AE49:AG49"/>
    <mergeCell ref="I48:L48"/>
    <mergeCell ref="M48:N48"/>
    <mergeCell ref="O48:P48"/>
    <mergeCell ref="Q48:S48"/>
    <mergeCell ref="T48:V48"/>
    <mergeCell ref="W48:Z48"/>
    <mergeCell ref="I53:L53"/>
    <mergeCell ref="M53:N53"/>
    <mergeCell ref="O53:P53"/>
    <mergeCell ref="Q53:S53"/>
    <mergeCell ref="T53:V53"/>
    <mergeCell ref="W53:Z53"/>
    <mergeCell ref="AA53:AD53"/>
    <mergeCell ref="AE53:AG53"/>
    <mergeCell ref="I52:L52"/>
    <mergeCell ref="M52:N52"/>
    <mergeCell ref="O52:P52"/>
    <mergeCell ref="Q52:S52"/>
    <mergeCell ref="T52:V52"/>
    <mergeCell ref="W52:Z52"/>
    <mergeCell ref="O51:P51"/>
    <mergeCell ref="Q51:S51"/>
    <mergeCell ref="T51:V51"/>
    <mergeCell ref="W51:Z51"/>
    <mergeCell ref="AA46:AD46"/>
    <mergeCell ref="AE46:AG46"/>
    <mergeCell ref="I47:L47"/>
    <mergeCell ref="M47:N47"/>
    <mergeCell ref="O47:P47"/>
    <mergeCell ref="Q47:S47"/>
    <mergeCell ref="T47:V47"/>
    <mergeCell ref="W47:Z47"/>
    <mergeCell ref="AA47:AD47"/>
    <mergeCell ref="AE47:AG47"/>
    <mergeCell ref="I46:L46"/>
    <mergeCell ref="M46:N46"/>
    <mergeCell ref="O46:P46"/>
    <mergeCell ref="Q46:S46"/>
    <mergeCell ref="T46:V46"/>
    <mergeCell ref="W46:Z46"/>
    <mergeCell ref="B46:C50"/>
    <mergeCell ref="D46:D50"/>
    <mergeCell ref="E46:E50"/>
    <mergeCell ref="F46:F50"/>
    <mergeCell ref="G46:G50"/>
    <mergeCell ref="H46:H50"/>
    <mergeCell ref="AA50:AD50"/>
    <mergeCell ref="AE50:AG50"/>
    <mergeCell ref="I50:L50"/>
    <mergeCell ref="M50:N50"/>
    <mergeCell ref="O50:P50"/>
    <mergeCell ref="Q50:S50"/>
    <mergeCell ref="T50:V50"/>
    <mergeCell ref="W50:Z50"/>
    <mergeCell ref="AA48:AD48"/>
    <mergeCell ref="AE48:AG48"/>
    <mergeCell ref="I38:L38"/>
    <mergeCell ref="M38:N38"/>
    <mergeCell ref="O38:P38"/>
    <mergeCell ref="Q38:S38"/>
    <mergeCell ref="T38:V38"/>
    <mergeCell ref="W38:Z38"/>
    <mergeCell ref="AA38:AD38"/>
    <mergeCell ref="AE38:AG38"/>
    <mergeCell ref="I37:L37"/>
    <mergeCell ref="M37:N37"/>
    <mergeCell ref="O37:P37"/>
    <mergeCell ref="Q37:S37"/>
    <mergeCell ref="T37:V37"/>
    <mergeCell ref="W37:Z37"/>
    <mergeCell ref="T34:V34"/>
    <mergeCell ref="W34:Z34"/>
    <mergeCell ref="AA34:AD34"/>
    <mergeCell ref="O36:P36"/>
    <mergeCell ref="Q36:S36"/>
    <mergeCell ref="T36:V36"/>
    <mergeCell ref="W36:Z36"/>
    <mergeCell ref="AA36:AD36"/>
    <mergeCell ref="AE36:AG36"/>
    <mergeCell ref="AA35:AD35"/>
    <mergeCell ref="AE35:AG35"/>
    <mergeCell ref="AE34:AG34"/>
    <mergeCell ref="I34:L34"/>
    <mergeCell ref="M34:N34"/>
    <mergeCell ref="O34:P34"/>
    <mergeCell ref="Q34:S34"/>
    <mergeCell ref="B36:C39"/>
    <mergeCell ref="D36:D39"/>
    <mergeCell ref="E36:E39"/>
    <mergeCell ref="F36:F39"/>
    <mergeCell ref="G36:G39"/>
    <mergeCell ref="H36:H39"/>
    <mergeCell ref="I36:L36"/>
    <mergeCell ref="M36:N36"/>
    <mergeCell ref="I35:L35"/>
    <mergeCell ref="M35:N35"/>
    <mergeCell ref="O35:P35"/>
    <mergeCell ref="Q35:S35"/>
    <mergeCell ref="T35:V35"/>
    <mergeCell ref="W35:Z35"/>
    <mergeCell ref="AA39:AD39"/>
    <mergeCell ref="AE39:AG39"/>
    <mergeCell ref="B31:C35"/>
    <mergeCell ref="D31:D35"/>
    <mergeCell ref="E31:E35"/>
    <mergeCell ref="F31:F35"/>
    <mergeCell ref="G31:G35"/>
    <mergeCell ref="H31:H35"/>
    <mergeCell ref="I39:L39"/>
    <mergeCell ref="M39:N39"/>
    <mergeCell ref="O39:P39"/>
    <mergeCell ref="Q39:S39"/>
    <mergeCell ref="T39:V39"/>
    <mergeCell ref="W39:Z39"/>
    <mergeCell ref="AA37:AD37"/>
    <mergeCell ref="AE37:AG37"/>
    <mergeCell ref="AA33:AD33"/>
    <mergeCell ref="AE33:AG33"/>
    <mergeCell ref="I33:L33"/>
    <mergeCell ref="M33:N33"/>
    <mergeCell ref="O33:P33"/>
    <mergeCell ref="Q33:S33"/>
    <mergeCell ref="T33:V33"/>
    <mergeCell ref="W33:Z33"/>
    <mergeCell ref="AE31:AG31"/>
    <mergeCell ref="I32:L32"/>
    <mergeCell ref="M32:N32"/>
    <mergeCell ref="O32:P32"/>
    <mergeCell ref="Q32:S32"/>
    <mergeCell ref="T32:V32"/>
    <mergeCell ref="W32:Z32"/>
    <mergeCell ref="AA32:AD32"/>
    <mergeCell ref="AE32:AG32"/>
    <mergeCell ref="M31:N31"/>
    <mergeCell ref="O31:P31"/>
    <mergeCell ref="Q31:S31"/>
    <mergeCell ref="T31:V31"/>
    <mergeCell ref="W31:Z31"/>
    <mergeCell ref="AA31:AD31"/>
    <mergeCell ref="I31:L31"/>
    <mergeCell ref="E15:Y15"/>
    <mergeCell ref="C17:AG17"/>
    <mergeCell ref="A21:R21"/>
    <mergeCell ref="T21:AC23"/>
    <mergeCell ref="AD21:AF23"/>
    <mergeCell ref="A22:R22"/>
    <mergeCell ref="A23:R23"/>
    <mergeCell ref="W30:Z30"/>
    <mergeCell ref="AA30:AD30"/>
    <mergeCell ref="AE30:AG30"/>
    <mergeCell ref="AA28:AD29"/>
    <mergeCell ref="AE28:AG29"/>
    <mergeCell ref="M29:N29"/>
    <mergeCell ref="O29:P29"/>
    <mergeCell ref="B30:C30"/>
    <mergeCell ref="I30:L30"/>
    <mergeCell ref="M30:N30"/>
    <mergeCell ref="O30:P30"/>
    <mergeCell ref="Q30:S30"/>
    <mergeCell ref="T30:V30"/>
    <mergeCell ref="H28:H29"/>
    <mergeCell ref="I28:L29"/>
    <mergeCell ref="M28:P28"/>
    <mergeCell ref="Q28:S29"/>
    <mergeCell ref="T28:V29"/>
    <mergeCell ref="W28:Z29"/>
    <mergeCell ref="A24:R24"/>
    <mergeCell ref="B2:AG2"/>
    <mergeCell ref="B3:AG3"/>
    <mergeCell ref="C4:AG4"/>
    <mergeCell ref="AA6:AC6"/>
    <mergeCell ref="AE6:AG6"/>
    <mergeCell ref="H13:Y13"/>
    <mergeCell ref="Z13:AC13"/>
    <mergeCell ref="AE13:AG13"/>
    <mergeCell ref="C14:D14"/>
    <mergeCell ref="E14:Y14"/>
    <mergeCell ref="Z14:AC14"/>
    <mergeCell ref="AE14:AG14"/>
    <mergeCell ref="C10:G10"/>
    <mergeCell ref="H10:Y10"/>
    <mergeCell ref="Z10:AC11"/>
    <mergeCell ref="AE10:AG11"/>
    <mergeCell ref="C12:E12"/>
    <mergeCell ref="F12:Y12"/>
    <mergeCell ref="Z12:AC12"/>
    <mergeCell ref="AE12:AG12"/>
    <mergeCell ref="C7:G7"/>
    <mergeCell ref="H7:Y7"/>
    <mergeCell ref="Z7:AC8"/>
    <mergeCell ref="AE7:AG8"/>
    <mergeCell ref="D8:S8"/>
    <mergeCell ref="D9:S9"/>
    <mergeCell ref="U9:Y9"/>
    <mergeCell ref="Z9:AC9"/>
    <mergeCell ref="AE9:AG9"/>
    <mergeCell ref="L5:N5"/>
    <mergeCell ref="I179:L180"/>
    <mergeCell ref="M179:P179"/>
    <mergeCell ref="Q179:S180"/>
    <mergeCell ref="T179:V180"/>
    <mergeCell ref="W179:Z180"/>
    <mergeCell ref="AA179:AD180"/>
    <mergeCell ref="AE179:AG180"/>
    <mergeCell ref="M180:N180"/>
    <mergeCell ref="O180:P180"/>
    <mergeCell ref="B172:AG172"/>
    <mergeCell ref="B25:AE25"/>
    <mergeCell ref="B27:C29"/>
    <mergeCell ref="D27:F27"/>
    <mergeCell ref="G27:H27"/>
    <mergeCell ref="I27:AG27"/>
    <mergeCell ref="D28:D29"/>
    <mergeCell ref="E28:E29"/>
    <mergeCell ref="F28:F29"/>
    <mergeCell ref="G28:G29"/>
    <mergeCell ref="Q40:S40"/>
    <mergeCell ref="O40:P40"/>
    <mergeCell ref="O41:P41"/>
    <mergeCell ref="Q41:S41"/>
    <mergeCell ref="T40:V40"/>
    <mergeCell ref="W40:Z40"/>
    <mergeCell ref="AA40:AD40"/>
    <mergeCell ref="AE40:AG40"/>
    <mergeCell ref="T41:V41"/>
    <mergeCell ref="AA41:AD41"/>
    <mergeCell ref="W41:Z41"/>
    <mergeCell ref="AE41:AG41"/>
    <mergeCell ref="O42:P42"/>
    <mergeCell ref="AE181:AG181"/>
    <mergeCell ref="D182:D184"/>
    <mergeCell ref="E182:E184"/>
    <mergeCell ref="F182:F184"/>
    <mergeCell ref="G182:G184"/>
    <mergeCell ref="H182:H184"/>
    <mergeCell ref="I182:L182"/>
    <mergeCell ref="M182:N182"/>
    <mergeCell ref="O182:P182"/>
    <mergeCell ref="Q182:S182"/>
    <mergeCell ref="T182:V182"/>
    <mergeCell ref="W182:Z182"/>
    <mergeCell ref="AA182:AD182"/>
    <mergeCell ref="AE182:AG182"/>
    <mergeCell ref="I183:L183"/>
    <mergeCell ref="M183:N183"/>
    <mergeCell ref="O183:P183"/>
    <mergeCell ref="Q183:S183"/>
    <mergeCell ref="T183:V183"/>
    <mergeCell ref="W183:Z183"/>
    <mergeCell ref="AA183:AD183"/>
    <mergeCell ref="AE183:AG183"/>
    <mergeCell ref="I184:L184"/>
    <mergeCell ref="M184:N184"/>
    <mergeCell ref="AA187:AD187"/>
    <mergeCell ref="AA188:AD188"/>
    <mergeCell ref="AA189:AD189"/>
    <mergeCell ref="AA190:AD190"/>
    <mergeCell ref="I187:L187"/>
    <mergeCell ref="I188:L188"/>
    <mergeCell ref="I189:L189"/>
    <mergeCell ref="I190:L190"/>
    <mergeCell ref="I191:L191"/>
    <mergeCell ref="B182:C182"/>
    <mergeCell ref="I181:L181"/>
    <mergeCell ref="M181:N181"/>
    <mergeCell ref="O181:P181"/>
    <mergeCell ref="Q181:S181"/>
    <mergeCell ref="T181:V181"/>
    <mergeCell ref="W181:Z181"/>
    <mergeCell ref="AA181:AD181"/>
    <mergeCell ref="M191:N191"/>
    <mergeCell ref="O186:P186"/>
    <mergeCell ref="O187:P187"/>
    <mergeCell ref="O188:P188"/>
    <mergeCell ref="O189:P189"/>
    <mergeCell ref="O190:P190"/>
    <mergeCell ref="O191:P191"/>
    <mergeCell ref="Q186:S186"/>
    <mergeCell ref="Q187:S187"/>
    <mergeCell ref="Q188:S188"/>
    <mergeCell ref="Q189:S189"/>
    <mergeCell ref="Q190:S190"/>
    <mergeCell ref="Q191:S191"/>
    <mergeCell ref="T187:V187"/>
    <mergeCell ref="T188:V188"/>
    <mergeCell ref="T189:V189"/>
    <mergeCell ref="T190:V190"/>
    <mergeCell ref="Q193:S193"/>
    <mergeCell ref="T193:V193"/>
    <mergeCell ref="W193:Z193"/>
    <mergeCell ref="AA193:AD193"/>
    <mergeCell ref="AE193:AG193"/>
    <mergeCell ref="O184:P184"/>
    <mergeCell ref="Q184:S184"/>
    <mergeCell ref="T184:V184"/>
    <mergeCell ref="W184:Z184"/>
    <mergeCell ref="AA184:AD184"/>
    <mergeCell ref="AE184:AG184"/>
    <mergeCell ref="I185:L185"/>
    <mergeCell ref="M185:N185"/>
    <mergeCell ref="O185:P185"/>
    <mergeCell ref="Q185:S185"/>
    <mergeCell ref="T185:V185"/>
    <mergeCell ref="W185:Z185"/>
    <mergeCell ref="AA185:AD185"/>
    <mergeCell ref="AE185:AG185"/>
    <mergeCell ref="I186:L186"/>
    <mergeCell ref="T191:V191"/>
    <mergeCell ref="W186:Z186"/>
    <mergeCell ref="W187:Z187"/>
    <mergeCell ref="W188:Z188"/>
    <mergeCell ref="W189:Z189"/>
    <mergeCell ref="W190:Z190"/>
    <mergeCell ref="W191:Z191"/>
    <mergeCell ref="AA186:AD186"/>
    <mergeCell ref="M193:N193"/>
    <mergeCell ref="I200:L200"/>
    <mergeCell ref="M200:N200"/>
    <mergeCell ref="O200:P200"/>
    <mergeCell ref="Q200:S200"/>
    <mergeCell ref="T200:V200"/>
    <mergeCell ref="W200:Z200"/>
    <mergeCell ref="AA200:AD200"/>
    <mergeCell ref="AE200:AG200"/>
    <mergeCell ref="M186:N186"/>
    <mergeCell ref="B193:C193"/>
    <mergeCell ref="I194:L194"/>
    <mergeCell ref="M194:N194"/>
    <mergeCell ref="O194:P194"/>
    <mergeCell ref="Q194:S194"/>
    <mergeCell ref="T194:V194"/>
    <mergeCell ref="W194:Z194"/>
    <mergeCell ref="AA194:AD194"/>
    <mergeCell ref="AE194:AG194"/>
    <mergeCell ref="I195:L195"/>
    <mergeCell ref="M195:N195"/>
    <mergeCell ref="O195:P195"/>
    <mergeCell ref="Q195:S195"/>
    <mergeCell ref="T195:V195"/>
    <mergeCell ref="W195:Z195"/>
    <mergeCell ref="AA195:AD195"/>
    <mergeCell ref="AE195:AG195"/>
    <mergeCell ref="AA191:AD191"/>
    <mergeCell ref="M187:N187"/>
    <mergeCell ref="B190:C190"/>
    <mergeCell ref="B191:C191"/>
    <mergeCell ref="T186:V186"/>
    <mergeCell ref="I196:L196"/>
    <mergeCell ref="M196:N196"/>
    <mergeCell ref="O196:P196"/>
    <mergeCell ref="Q196:S196"/>
    <mergeCell ref="AE198:AG198"/>
    <mergeCell ref="T196:V196"/>
    <mergeCell ref="W196:Z196"/>
    <mergeCell ref="AA196:AD196"/>
    <mergeCell ref="AE196:AG196"/>
    <mergeCell ref="B200:C202"/>
    <mergeCell ref="D199:D201"/>
    <mergeCell ref="E199:E201"/>
    <mergeCell ref="F199:F201"/>
    <mergeCell ref="G199:G201"/>
    <mergeCell ref="H199:H201"/>
    <mergeCell ref="I199:L199"/>
    <mergeCell ref="M199:N199"/>
    <mergeCell ref="O199:P199"/>
    <mergeCell ref="Q199:S199"/>
    <mergeCell ref="T199:V199"/>
    <mergeCell ref="W199:Z199"/>
    <mergeCell ref="AA199:AD199"/>
    <mergeCell ref="AE199:AG199"/>
    <mergeCell ref="B197:C199"/>
    <mergeCell ref="D196:D198"/>
    <mergeCell ref="B194:C196"/>
    <mergeCell ref="D193:D195"/>
    <mergeCell ref="E193:E195"/>
    <mergeCell ref="F193:F195"/>
    <mergeCell ref="G193:G195"/>
    <mergeCell ref="H193:H195"/>
    <mergeCell ref="I193:L193"/>
    <mergeCell ref="I204:L204"/>
    <mergeCell ref="M204:N204"/>
    <mergeCell ref="O204:P204"/>
    <mergeCell ref="Q204:S204"/>
    <mergeCell ref="T204:V204"/>
    <mergeCell ref="W204:Z204"/>
    <mergeCell ref="AA204:AD204"/>
    <mergeCell ref="AE204:AG204"/>
    <mergeCell ref="AE197:AG197"/>
    <mergeCell ref="I198:L198"/>
    <mergeCell ref="M198:N198"/>
    <mergeCell ref="O198:P198"/>
    <mergeCell ref="Q198:S198"/>
    <mergeCell ref="T198:V198"/>
    <mergeCell ref="W198:Z198"/>
    <mergeCell ref="AA198:AD198"/>
    <mergeCell ref="I201:L201"/>
    <mergeCell ref="M201:N201"/>
    <mergeCell ref="O201:P201"/>
    <mergeCell ref="Q201:S201"/>
    <mergeCell ref="T201:V201"/>
    <mergeCell ref="W201:Z201"/>
    <mergeCell ref="AA201:AD201"/>
    <mergeCell ref="AE201:AG201"/>
    <mergeCell ref="I203:L203"/>
    <mergeCell ref="M203:N203"/>
    <mergeCell ref="O203:P203"/>
    <mergeCell ref="Q203:S203"/>
    <mergeCell ref="T203:V203"/>
    <mergeCell ref="W203:Z203"/>
    <mergeCell ref="AA203:AD203"/>
    <mergeCell ref="AE203:AG203"/>
    <mergeCell ref="B203:C205"/>
    <mergeCell ref="D202:D204"/>
    <mergeCell ref="E202:E204"/>
    <mergeCell ref="F202:F204"/>
    <mergeCell ref="G202:G204"/>
    <mergeCell ref="H202:H204"/>
    <mergeCell ref="I202:L202"/>
    <mergeCell ref="M202:N202"/>
    <mergeCell ref="O202:P202"/>
    <mergeCell ref="Q202:S202"/>
    <mergeCell ref="T202:V202"/>
    <mergeCell ref="W202:Z202"/>
    <mergeCell ref="AA202:AD202"/>
    <mergeCell ref="AE202:AG202"/>
    <mergeCell ref="B208:C210"/>
    <mergeCell ref="D207:F207"/>
    <mergeCell ref="G207:H207"/>
    <mergeCell ref="I207:AG207"/>
    <mergeCell ref="D208:D209"/>
    <mergeCell ref="E208:E209"/>
    <mergeCell ref="F208:F209"/>
    <mergeCell ref="G208:G209"/>
    <mergeCell ref="H208:H209"/>
    <mergeCell ref="I208:L209"/>
    <mergeCell ref="M208:P208"/>
    <mergeCell ref="Q208:R209"/>
    <mergeCell ref="S208:U209"/>
    <mergeCell ref="V208:W209"/>
    <mergeCell ref="X208:AA209"/>
    <mergeCell ref="AB208:AE209"/>
    <mergeCell ref="AF208:AG209"/>
    <mergeCell ref="M209:N209"/>
    <mergeCell ref="O209:P209"/>
    <mergeCell ref="A206:L206"/>
    <mergeCell ref="O213:P213"/>
    <mergeCell ref="O214:P214"/>
    <mergeCell ref="B211:C211"/>
    <mergeCell ref="I210:L210"/>
    <mergeCell ref="M210:N210"/>
    <mergeCell ref="O210:P210"/>
    <mergeCell ref="Q210:R210"/>
    <mergeCell ref="S210:U210"/>
    <mergeCell ref="V210:W210"/>
    <mergeCell ref="X210:AA210"/>
    <mergeCell ref="AB210:AE210"/>
    <mergeCell ref="AF210:AG210"/>
    <mergeCell ref="D211:D212"/>
    <mergeCell ref="E211:E212"/>
    <mergeCell ref="F211:F212"/>
    <mergeCell ref="G211:G212"/>
    <mergeCell ref="H211:H212"/>
    <mergeCell ref="I211:L211"/>
    <mergeCell ref="M211:N211"/>
    <mergeCell ref="O211:P211"/>
    <mergeCell ref="Q211:R211"/>
    <mergeCell ref="S211:U211"/>
    <mergeCell ref="V211:W211"/>
    <mergeCell ref="X211:AA211"/>
    <mergeCell ref="AB211:AE211"/>
    <mergeCell ref="AF211:AG211"/>
    <mergeCell ref="I212:L212"/>
    <mergeCell ref="M212:N212"/>
    <mergeCell ref="O212:P212"/>
    <mergeCell ref="Q212:R212"/>
    <mergeCell ref="S212:U212"/>
    <mergeCell ref="V212:W212"/>
    <mergeCell ref="X212:AA212"/>
    <mergeCell ref="B219:C219"/>
    <mergeCell ref="E219:E220"/>
    <mergeCell ref="F219:F220"/>
    <mergeCell ref="G219:G220"/>
    <mergeCell ref="H219:H220"/>
    <mergeCell ref="I219:L219"/>
    <mergeCell ref="M219:N219"/>
    <mergeCell ref="O219:P219"/>
    <mergeCell ref="Q219:R219"/>
    <mergeCell ref="S219:U219"/>
    <mergeCell ref="V219:W219"/>
    <mergeCell ref="X219:AA219"/>
    <mergeCell ref="AB219:AE219"/>
    <mergeCell ref="AF219:AG219"/>
    <mergeCell ref="I220:L220"/>
    <mergeCell ref="M220:N220"/>
    <mergeCell ref="AB212:AE212"/>
    <mergeCell ref="AF212:AG212"/>
    <mergeCell ref="O215:P215"/>
    <mergeCell ref="O216:P216"/>
    <mergeCell ref="O217:P217"/>
    <mergeCell ref="O218:P218"/>
    <mergeCell ref="I216:L216"/>
    <mergeCell ref="I217:L217"/>
    <mergeCell ref="I218:L218"/>
    <mergeCell ref="M216:N216"/>
    <mergeCell ref="M217:N217"/>
    <mergeCell ref="M218:N218"/>
    <mergeCell ref="M223:N223"/>
    <mergeCell ref="O223:P223"/>
    <mergeCell ref="Q223:R223"/>
    <mergeCell ref="S223:U223"/>
    <mergeCell ref="V223:W223"/>
    <mergeCell ref="X223:AA223"/>
    <mergeCell ref="AB223:AE223"/>
    <mergeCell ref="AF223:AG223"/>
    <mergeCell ref="O220:P220"/>
    <mergeCell ref="Q220:R220"/>
    <mergeCell ref="S220:U220"/>
    <mergeCell ref="V220:W220"/>
    <mergeCell ref="X220:AA220"/>
    <mergeCell ref="AB220:AE220"/>
    <mergeCell ref="AF220:AG220"/>
    <mergeCell ref="B222:C223"/>
    <mergeCell ref="D221:D222"/>
    <mergeCell ref="E221:E222"/>
    <mergeCell ref="F221:F222"/>
    <mergeCell ref="G221:G222"/>
    <mergeCell ref="H221:H222"/>
    <mergeCell ref="I221:L221"/>
    <mergeCell ref="M221:N221"/>
    <mergeCell ref="O221:P221"/>
    <mergeCell ref="Q221:R221"/>
    <mergeCell ref="S221:U221"/>
    <mergeCell ref="V221:W221"/>
    <mergeCell ref="X221:AA221"/>
    <mergeCell ref="AB221:AE221"/>
    <mergeCell ref="AF221:AG221"/>
    <mergeCell ref="B220:C221"/>
    <mergeCell ref="D219:D220"/>
    <mergeCell ref="B226:C227"/>
    <mergeCell ref="D225:D226"/>
    <mergeCell ref="E225:E226"/>
    <mergeCell ref="F225:F226"/>
    <mergeCell ref="G225:G226"/>
    <mergeCell ref="H225:H226"/>
    <mergeCell ref="I225:L225"/>
    <mergeCell ref="M225:N225"/>
    <mergeCell ref="O225:P225"/>
    <mergeCell ref="Q225:R225"/>
    <mergeCell ref="S225:U225"/>
    <mergeCell ref="V225:W225"/>
    <mergeCell ref="X225:AA225"/>
    <mergeCell ref="AB225:AE225"/>
    <mergeCell ref="AF225:AG225"/>
    <mergeCell ref="I226:L226"/>
    <mergeCell ref="I222:L222"/>
    <mergeCell ref="M222:N222"/>
    <mergeCell ref="O222:P222"/>
    <mergeCell ref="Q222:R222"/>
    <mergeCell ref="S222:U222"/>
    <mergeCell ref="V222:W222"/>
    <mergeCell ref="X222:AA222"/>
    <mergeCell ref="AB222:AE222"/>
    <mergeCell ref="AF222:AG222"/>
    <mergeCell ref="B224:C225"/>
    <mergeCell ref="D223:D224"/>
    <mergeCell ref="E223:E224"/>
    <mergeCell ref="F223:F224"/>
    <mergeCell ref="G223:G224"/>
    <mergeCell ref="H223:H224"/>
    <mergeCell ref="I223:L223"/>
    <mergeCell ref="M226:N226"/>
    <mergeCell ref="O226:P226"/>
    <mergeCell ref="Q226:R226"/>
    <mergeCell ref="S226:U226"/>
    <mergeCell ref="V226:W226"/>
    <mergeCell ref="X226:AA226"/>
    <mergeCell ref="AB226:AE226"/>
    <mergeCell ref="AF226:AG226"/>
    <mergeCell ref="I224:L224"/>
    <mergeCell ref="M224:N224"/>
    <mergeCell ref="O224:P224"/>
    <mergeCell ref="Q224:R224"/>
    <mergeCell ref="S224:U224"/>
    <mergeCell ref="V224:W224"/>
    <mergeCell ref="X224:AA224"/>
    <mergeCell ref="AB224:AE224"/>
    <mergeCell ref="AF224:AG224"/>
    <mergeCell ref="B233:Q233"/>
    <mergeCell ref="B234:Q234"/>
    <mergeCell ref="B235:Q235"/>
    <mergeCell ref="B236:Q236"/>
    <mergeCell ref="B259:S259"/>
    <mergeCell ref="B260:Q260"/>
    <mergeCell ref="B261:S261"/>
    <mergeCell ref="B262:S262"/>
    <mergeCell ref="B239:C240"/>
    <mergeCell ref="B241:C241"/>
    <mergeCell ref="AE244:AG244"/>
    <mergeCell ref="B242:C242"/>
    <mergeCell ref="I242:L242"/>
    <mergeCell ref="M242:N242"/>
    <mergeCell ref="O242:P242"/>
    <mergeCell ref="Q242:S242"/>
    <mergeCell ref="T242:V242"/>
    <mergeCell ref="W242:Z242"/>
    <mergeCell ref="AA242:AD242"/>
    <mergeCell ref="AE242:AG242"/>
    <mergeCell ref="D239:D240"/>
    <mergeCell ref="E239:E240"/>
    <mergeCell ref="F239:F240"/>
    <mergeCell ref="G239:G240"/>
    <mergeCell ref="H239:H240"/>
    <mergeCell ref="I239:L240"/>
    <mergeCell ref="M239:P239"/>
    <mergeCell ref="Q239:S240"/>
    <mergeCell ref="T239:V240"/>
    <mergeCell ref="W239:Z240"/>
    <mergeCell ref="AA239:AD240"/>
    <mergeCell ref="AE239:AG240"/>
    <mergeCell ref="Q42:S42"/>
    <mergeCell ref="T42:V42"/>
    <mergeCell ref="W42:Z42"/>
    <mergeCell ref="AA42:AD42"/>
    <mergeCell ref="AE42:AG42"/>
    <mergeCell ref="O43:P43"/>
    <mergeCell ref="Q43:S43"/>
    <mergeCell ref="T43:V43"/>
    <mergeCell ref="W43:Z43"/>
    <mergeCell ref="AA43:AD43"/>
    <mergeCell ref="AE43:AG43"/>
    <mergeCell ref="O44:P44"/>
    <mergeCell ref="Q44:S44"/>
    <mergeCell ref="O45:P45"/>
    <mergeCell ref="Q45:S45"/>
    <mergeCell ref="T44:V44"/>
    <mergeCell ref="T45:V45"/>
    <mergeCell ref="W44:Z44"/>
    <mergeCell ref="W45:Z45"/>
    <mergeCell ref="AA44:AD44"/>
    <mergeCell ref="AA45:AD45"/>
    <mergeCell ref="AE44:AG44"/>
    <mergeCell ref="AE45:AG45"/>
    <mergeCell ref="AF64:AG64"/>
    <mergeCell ref="AF65:AG65"/>
    <mergeCell ref="AB65:AE65"/>
    <mergeCell ref="X65:AA65"/>
    <mergeCell ref="S65:U65"/>
    <mergeCell ref="V65:W65"/>
    <mergeCell ref="I97:L97"/>
    <mergeCell ref="I98:L98"/>
    <mergeCell ref="Q97:S97"/>
    <mergeCell ref="Q98:S98"/>
    <mergeCell ref="T97:V97"/>
    <mergeCell ref="T98:V98"/>
    <mergeCell ref="V66:W66"/>
    <mergeCell ref="X66:AA66"/>
    <mergeCell ref="AB66:AE66"/>
    <mergeCell ref="AF66:AG66"/>
    <mergeCell ref="V68:W68"/>
    <mergeCell ref="X68:AA68"/>
    <mergeCell ref="AB68:AE68"/>
    <mergeCell ref="AF68:AG68"/>
    <mergeCell ref="AB69:AE69"/>
    <mergeCell ref="AF69:AG69"/>
    <mergeCell ref="O82:P82"/>
    <mergeCell ref="Q82:S82"/>
    <mergeCell ref="T82:V82"/>
    <mergeCell ref="W82:Z82"/>
    <mergeCell ref="M97:N97"/>
    <mergeCell ref="M98:N98"/>
    <mergeCell ref="AE97:AG97"/>
    <mergeCell ref="AE98:AG98"/>
    <mergeCell ref="AE87:AG87"/>
    <mergeCell ref="AA86:AD86"/>
    <mergeCell ref="O97:P97"/>
    <mergeCell ref="O98:P98"/>
    <mergeCell ref="O99:P99"/>
    <mergeCell ref="O100:P100"/>
    <mergeCell ref="O101:P101"/>
    <mergeCell ref="O102:P102"/>
    <mergeCell ref="O103:P103"/>
    <mergeCell ref="S63:U63"/>
    <mergeCell ref="V63:W63"/>
    <mergeCell ref="X63:AA63"/>
    <mergeCell ref="AA82:AD82"/>
    <mergeCell ref="O87:P87"/>
    <mergeCell ref="Q87:S87"/>
    <mergeCell ref="T87:V87"/>
    <mergeCell ref="W87:Z87"/>
    <mergeCell ref="AA87:AD87"/>
    <mergeCell ref="W90:Z90"/>
    <mergeCell ref="AA88:AD88"/>
    <mergeCell ref="W92:Z92"/>
    <mergeCell ref="Q103:S103"/>
    <mergeCell ref="T103:V103"/>
    <mergeCell ref="W103:Z103"/>
    <mergeCell ref="AA103:AD103"/>
    <mergeCell ref="AA96:AD96"/>
    <mergeCell ref="W97:Z97"/>
    <mergeCell ref="W98:Z98"/>
    <mergeCell ref="AA97:AD97"/>
    <mergeCell ref="X64:AA64"/>
    <mergeCell ref="AB64:AE64"/>
    <mergeCell ref="AE86:AG86"/>
    <mergeCell ref="O89:P89"/>
    <mergeCell ref="Q89:S89"/>
    <mergeCell ref="W154:Z154"/>
    <mergeCell ref="T151:V151"/>
    <mergeCell ref="W151:Z151"/>
    <mergeCell ref="AA151:AD151"/>
    <mergeCell ref="AE151:AG151"/>
    <mergeCell ref="T99:V99"/>
    <mergeCell ref="T100:V100"/>
    <mergeCell ref="T101:V101"/>
    <mergeCell ref="T102:V102"/>
    <mergeCell ref="Q101:S101"/>
    <mergeCell ref="Q100:S100"/>
    <mergeCell ref="Q99:S99"/>
    <mergeCell ref="Q102:S102"/>
    <mergeCell ref="W99:Z99"/>
    <mergeCell ref="W100:Z100"/>
    <mergeCell ref="W101:Z101"/>
    <mergeCell ref="W102:Z102"/>
    <mergeCell ref="AE99:AG99"/>
    <mergeCell ref="AE100:AG100"/>
    <mergeCell ref="AE101:AG101"/>
    <mergeCell ref="AE102:AG102"/>
    <mergeCell ref="AE105:AG105"/>
    <mergeCell ref="V114:W114"/>
    <mergeCell ref="X114:AA114"/>
    <mergeCell ref="AB114:AE114"/>
    <mergeCell ref="AF114:AG114"/>
    <mergeCell ref="V116:W116"/>
    <mergeCell ref="X116:AA116"/>
    <mergeCell ref="AB116:AE116"/>
    <mergeCell ref="AF116:AG116"/>
    <mergeCell ref="X122:AA122"/>
    <mergeCell ref="AB122:AE122"/>
    <mergeCell ref="A157:H157"/>
    <mergeCell ref="AE103:AG103"/>
    <mergeCell ref="AA98:AD98"/>
    <mergeCell ref="AA99:AD99"/>
    <mergeCell ref="AA100:AD100"/>
    <mergeCell ref="AA101:AD101"/>
    <mergeCell ref="AA102:AD102"/>
    <mergeCell ref="I99:L99"/>
    <mergeCell ref="I100:L100"/>
    <mergeCell ref="I101:L101"/>
    <mergeCell ref="I102:L102"/>
    <mergeCell ref="I103:L103"/>
    <mergeCell ref="AA104:AD104"/>
    <mergeCell ref="AE104:AG104"/>
    <mergeCell ref="I105:L105"/>
    <mergeCell ref="M105:N105"/>
    <mergeCell ref="O105:P105"/>
    <mergeCell ref="Q105:S105"/>
    <mergeCell ref="T105:V105"/>
    <mergeCell ref="W105:Z105"/>
    <mergeCell ref="M99:N99"/>
    <mergeCell ref="M100:N100"/>
    <mergeCell ref="M101:N101"/>
    <mergeCell ref="M102:N102"/>
    <mergeCell ref="M103:N103"/>
    <mergeCell ref="AA105:AD105"/>
    <mergeCell ref="T152:V152"/>
    <mergeCell ref="T153:V153"/>
    <mergeCell ref="T154:V154"/>
    <mergeCell ref="W152:Z152"/>
    <mergeCell ref="W153:Z153"/>
    <mergeCell ref="AA152:AD152"/>
  </mergeCells>
  <pageMargins left="0.59055118110236227" right="0.39370078740157483" top="0.51181102362204722" bottom="0.78740157480314965" header="0" footer="0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42"/>
  <sheetViews>
    <sheetView topLeftCell="A35" workbookViewId="0">
      <selection activeCell="R42" sqref="R42"/>
    </sheetView>
  </sheetViews>
  <sheetFormatPr defaultRowHeight="14.25" customHeight="1"/>
  <cols>
    <col min="1" max="1" width="17.140625" customWidth="1"/>
    <col min="2" max="2" width="12" style="114" customWidth="1"/>
    <col min="3" max="3" width="17.7109375" style="114" customWidth="1"/>
    <col min="4" max="4" width="19.28515625" style="114" customWidth="1"/>
    <col min="5" max="5" width="10.140625" bestFit="1" customWidth="1"/>
    <col min="17" max="17" width="32.28515625" customWidth="1"/>
    <col min="18" max="18" width="20.5703125" customWidth="1"/>
  </cols>
  <sheetData>
    <row r="3" spans="1:15" ht="14.25" customHeight="1">
      <c r="E3" s="112" t="s">
        <v>192</v>
      </c>
      <c r="J3" t="s">
        <v>193</v>
      </c>
    </row>
    <row r="4" spans="1:15" ht="14.25" customHeight="1">
      <c r="D4" s="114" t="s">
        <v>195</v>
      </c>
      <c r="F4">
        <v>921</v>
      </c>
      <c r="G4">
        <v>923</v>
      </c>
      <c r="H4">
        <v>920</v>
      </c>
      <c r="I4">
        <v>923</v>
      </c>
      <c r="J4">
        <v>920</v>
      </c>
      <c r="K4">
        <v>911</v>
      </c>
      <c r="L4">
        <v>911</v>
      </c>
      <c r="M4">
        <f>AVERAGE(F4:L4)</f>
        <v>918.42857142857144</v>
      </c>
      <c r="N4">
        <f>ROUND(M4:M32,0)</f>
        <v>918</v>
      </c>
    </row>
    <row r="5" spans="1:15" ht="25.5" customHeight="1">
      <c r="B5" s="115" t="s">
        <v>37</v>
      </c>
      <c r="C5" s="115" t="s">
        <v>195</v>
      </c>
      <c r="D5" s="115" t="s">
        <v>48</v>
      </c>
      <c r="E5" t="s">
        <v>198</v>
      </c>
      <c r="F5">
        <f>F4-F6-F7-F8</f>
        <v>894</v>
      </c>
      <c r="G5">
        <f t="shared" ref="G5:L5" si="0">G4-G6-G7-G8</f>
        <v>896</v>
      </c>
      <c r="H5">
        <f t="shared" si="0"/>
        <v>893</v>
      </c>
      <c r="I5">
        <f t="shared" si="0"/>
        <v>896</v>
      </c>
      <c r="J5">
        <f t="shared" si="0"/>
        <v>893</v>
      </c>
      <c r="K5">
        <f t="shared" si="0"/>
        <v>884</v>
      </c>
      <c r="L5">
        <f t="shared" si="0"/>
        <v>884</v>
      </c>
      <c r="N5">
        <f t="shared" ref="N5:N11" si="1">AVERAGE(F5:L5)</f>
        <v>891.42857142857144</v>
      </c>
      <c r="O5">
        <f>ROUND(M5:M31,0)</f>
        <v>0</v>
      </c>
    </row>
    <row r="6" spans="1:15" ht="62.25" customHeight="1">
      <c r="B6" s="116" t="s">
        <v>37</v>
      </c>
      <c r="C6" s="116" t="s">
        <v>46</v>
      </c>
      <c r="D6" s="116" t="s">
        <v>38</v>
      </c>
      <c r="E6" t="s">
        <v>194</v>
      </c>
      <c r="F6">
        <v>4</v>
      </c>
      <c r="G6">
        <v>4</v>
      </c>
      <c r="H6">
        <v>4</v>
      </c>
      <c r="I6">
        <v>4</v>
      </c>
      <c r="J6">
        <v>4</v>
      </c>
      <c r="K6">
        <v>4</v>
      </c>
      <c r="L6">
        <v>4</v>
      </c>
      <c r="N6">
        <f t="shared" si="1"/>
        <v>4</v>
      </c>
      <c r="O6">
        <f>ROUND(M6:M26,0)</f>
        <v>0</v>
      </c>
    </row>
    <row r="7" spans="1:15" ht="31.5" customHeight="1">
      <c r="B7" s="115" t="s">
        <v>36</v>
      </c>
      <c r="C7" s="115" t="s">
        <v>37</v>
      </c>
      <c r="D7" s="115" t="s">
        <v>38</v>
      </c>
      <c r="E7" t="s">
        <v>197</v>
      </c>
      <c r="F7">
        <v>22</v>
      </c>
      <c r="G7">
        <v>22</v>
      </c>
      <c r="H7">
        <v>22</v>
      </c>
      <c r="I7">
        <v>22</v>
      </c>
      <c r="J7">
        <v>22</v>
      </c>
      <c r="K7">
        <v>22</v>
      </c>
      <c r="L7">
        <v>22</v>
      </c>
      <c r="N7">
        <f t="shared" si="1"/>
        <v>22</v>
      </c>
      <c r="O7">
        <f>ROUND(M7:M26,0)</f>
        <v>0</v>
      </c>
    </row>
    <row r="8" spans="1:15" ht="68.25" customHeight="1">
      <c r="B8" s="115" t="s">
        <v>36</v>
      </c>
      <c r="C8" s="115" t="s">
        <v>46</v>
      </c>
      <c r="D8" s="115" t="s">
        <v>38</v>
      </c>
      <c r="E8" t="s">
        <v>199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N8">
        <f t="shared" si="1"/>
        <v>1</v>
      </c>
      <c r="O8">
        <f>ROUND(M8:M26,0)</f>
        <v>0</v>
      </c>
    </row>
    <row r="9" spans="1:15" ht="52.5" customHeight="1">
      <c r="B9" s="117" t="s">
        <v>36</v>
      </c>
      <c r="C9" s="117" t="s">
        <v>46</v>
      </c>
      <c r="D9" s="117" t="s">
        <v>50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5" ht="52.5" customHeight="1">
      <c r="B10" s="118" t="s">
        <v>37</v>
      </c>
      <c r="C10" s="118" t="s">
        <v>46</v>
      </c>
      <c r="D10" s="118" t="s">
        <v>50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5" ht="14.25" customHeight="1">
      <c r="E11" t="s">
        <v>196</v>
      </c>
      <c r="F11">
        <v>4</v>
      </c>
      <c r="G11">
        <v>4</v>
      </c>
      <c r="H11">
        <v>5</v>
      </c>
      <c r="I11">
        <v>5</v>
      </c>
      <c r="J11">
        <v>5</v>
      </c>
      <c r="K11">
        <v>5</v>
      </c>
      <c r="L11">
        <v>5</v>
      </c>
      <c r="N11">
        <f t="shared" si="1"/>
        <v>4.7142857142857144</v>
      </c>
      <c r="O11">
        <f>ROUND(M11:M26,0)</f>
        <v>0</v>
      </c>
    </row>
    <row r="13" spans="1:15" ht="14.25" customHeight="1">
      <c r="E13" s="114" t="s">
        <v>195</v>
      </c>
      <c r="F13">
        <v>895</v>
      </c>
      <c r="G13">
        <v>895</v>
      </c>
      <c r="H13">
        <v>896</v>
      </c>
      <c r="I13">
        <v>896</v>
      </c>
      <c r="J13">
        <v>902</v>
      </c>
      <c r="K13">
        <v>894</v>
      </c>
      <c r="L13">
        <v>894</v>
      </c>
      <c r="N13">
        <f>AVERAGE(F13:L13)</f>
        <v>896</v>
      </c>
      <c r="O13">
        <f>ROUND(N13:N26,0)</f>
        <v>896</v>
      </c>
    </row>
    <row r="14" spans="1:15" ht="66" customHeight="1">
      <c r="A14" s="119" t="s">
        <v>37</v>
      </c>
      <c r="B14" s="119" t="s">
        <v>37</v>
      </c>
      <c r="C14" s="119" t="s">
        <v>37</v>
      </c>
      <c r="D14" s="119" t="s">
        <v>68</v>
      </c>
      <c r="E14" s="114" t="s">
        <v>198</v>
      </c>
      <c r="F14">
        <f>F13-F15-F16-F17-F18-F19-F20</f>
        <v>887</v>
      </c>
      <c r="G14">
        <f t="shared" ref="G14:L14" si="2">G13-G15-G16-G17-G18-G19-G20</f>
        <v>887</v>
      </c>
      <c r="H14">
        <f t="shared" si="2"/>
        <v>888</v>
      </c>
      <c r="I14">
        <f t="shared" si="2"/>
        <v>888</v>
      </c>
      <c r="J14">
        <f t="shared" si="2"/>
        <v>894</v>
      </c>
      <c r="K14">
        <f t="shared" si="2"/>
        <v>886</v>
      </c>
      <c r="L14">
        <f t="shared" si="2"/>
        <v>886</v>
      </c>
      <c r="N14">
        <f t="shared" ref="N14:N21" si="3">AVERAGE(F14:L14)</f>
        <v>888</v>
      </c>
      <c r="O14">
        <f>ROUND(N14:N26,0)</f>
        <v>888</v>
      </c>
    </row>
    <row r="15" spans="1:15" ht="66" customHeight="1">
      <c r="A15" s="119" t="s">
        <v>67</v>
      </c>
      <c r="B15" s="119" t="s">
        <v>37</v>
      </c>
      <c r="C15" s="119" t="s">
        <v>37</v>
      </c>
      <c r="D15" s="119" t="s">
        <v>38</v>
      </c>
      <c r="E15" s="114"/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N15">
        <f t="shared" si="3"/>
        <v>0</v>
      </c>
      <c r="O15">
        <f>ROUND(N15:N27,0)</f>
        <v>0</v>
      </c>
    </row>
    <row r="16" spans="1:15" ht="66" customHeight="1">
      <c r="A16" s="119" t="s">
        <v>37</v>
      </c>
      <c r="B16" s="119" t="s">
        <v>37</v>
      </c>
      <c r="C16" s="119" t="s">
        <v>46</v>
      </c>
      <c r="D16" s="119" t="s">
        <v>38</v>
      </c>
      <c r="E16" s="114" t="s">
        <v>194</v>
      </c>
      <c r="F16">
        <v>4</v>
      </c>
      <c r="G16">
        <v>4</v>
      </c>
      <c r="H16">
        <v>4</v>
      </c>
      <c r="I16">
        <v>4</v>
      </c>
      <c r="J16">
        <v>4</v>
      </c>
      <c r="K16">
        <v>4</v>
      </c>
      <c r="L16">
        <v>4</v>
      </c>
      <c r="N16">
        <f t="shared" si="3"/>
        <v>4</v>
      </c>
      <c r="O16">
        <f t="shared" ref="O16:O21" si="4">ROUND(N16:N29,0)</f>
        <v>4</v>
      </c>
    </row>
    <row r="17" spans="1:15" ht="66" customHeight="1">
      <c r="A17" s="119" t="s">
        <v>36</v>
      </c>
      <c r="B17" s="119" t="s">
        <v>37</v>
      </c>
      <c r="C17" s="119" t="s">
        <v>37</v>
      </c>
      <c r="D17" s="119" t="s">
        <v>38</v>
      </c>
      <c r="E17" s="114" t="s">
        <v>197</v>
      </c>
      <c r="F17">
        <v>3</v>
      </c>
      <c r="G17">
        <v>3</v>
      </c>
      <c r="H17">
        <v>3</v>
      </c>
      <c r="I17">
        <v>3</v>
      </c>
      <c r="J17">
        <v>3</v>
      </c>
      <c r="K17">
        <v>3</v>
      </c>
      <c r="L17">
        <v>3</v>
      </c>
      <c r="N17">
        <f t="shared" si="3"/>
        <v>3</v>
      </c>
      <c r="O17">
        <f>ROUND(N17:N32,0)</f>
        <v>3</v>
      </c>
    </row>
    <row r="18" spans="1:15" ht="66" customHeight="1">
      <c r="A18" s="119" t="s">
        <v>36</v>
      </c>
      <c r="B18" s="119" t="s">
        <v>37</v>
      </c>
      <c r="C18" s="119" t="s">
        <v>46</v>
      </c>
      <c r="D18" s="119" t="s">
        <v>38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N18">
        <f t="shared" si="3"/>
        <v>1</v>
      </c>
      <c r="O18">
        <f t="shared" si="4"/>
        <v>1</v>
      </c>
    </row>
    <row r="19" spans="1:15" ht="66" customHeight="1">
      <c r="A19" s="122" t="s">
        <v>37</v>
      </c>
      <c r="B19" s="122" t="s">
        <v>37</v>
      </c>
      <c r="C19" s="122" t="s">
        <v>46</v>
      </c>
      <c r="D19" s="122" t="s">
        <v>50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N19">
        <f t="shared" si="3"/>
        <v>0</v>
      </c>
      <c r="O19">
        <f>ROUND(N19:N32,0)</f>
        <v>0</v>
      </c>
    </row>
    <row r="20" spans="1:15" ht="66" customHeight="1">
      <c r="A20" s="121" t="s">
        <v>36</v>
      </c>
      <c r="B20" s="121" t="s">
        <v>37</v>
      </c>
      <c r="C20" s="121" t="s">
        <v>46</v>
      </c>
      <c r="D20" s="120" t="s">
        <v>50</v>
      </c>
      <c r="E20" s="114"/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N20">
        <f t="shared" si="3"/>
        <v>0</v>
      </c>
      <c r="O20">
        <f t="shared" si="4"/>
        <v>0</v>
      </c>
    </row>
    <row r="21" spans="1:15" ht="14.25" customHeight="1">
      <c r="E21" s="114" t="s">
        <v>196</v>
      </c>
      <c r="F21">
        <v>6</v>
      </c>
      <c r="G21">
        <v>7</v>
      </c>
      <c r="H21">
        <v>5</v>
      </c>
      <c r="I21">
        <v>5</v>
      </c>
      <c r="J21">
        <v>5</v>
      </c>
      <c r="K21">
        <v>5</v>
      </c>
      <c r="L21">
        <v>5</v>
      </c>
      <c r="N21">
        <f t="shared" si="3"/>
        <v>5.4285714285714288</v>
      </c>
      <c r="O21">
        <f t="shared" si="4"/>
        <v>5</v>
      </c>
    </row>
    <row r="23" spans="1:15" ht="14.25" customHeight="1">
      <c r="E23" t="s">
        <v>195</v>
      </c>
      <c r="F23" s="113">
        <v>85</v>
      </c>
      <c r="G23" s="113">
        <v>84</v>
      </c>
      <c r="H23" s="113">
        <v>83</v>
      </c>
      <c r="I23" s="113">
        <v>83</v>
      </c>
      <c r="J23" s="113">
        <v>84</v>
      </c>
      <c r="K23" s="113">
        <v>83</v>
      </c>
      <c r="L23" s="113">
        <v>83</v>
      </c>
      <c r="M23" s="113"/>
      <c r="N23" s="113">
        <f>AVERAGE(F23:L23)</f>
        <v>83.571428571428569</v>
      </c>
      <c r="O23" s="113">
        <f>ROUND(N23:N31,0)</f>
        <v>84</v>
      </c>
    </row>
    <row r="24" spans="1:15" s="113" customFormat="1" ht="51.75" customHeight="1">
      <c r="A24" s="128" t="s">
        <v>37</v>
      </c>
      <c r="B24" s="128" t="s">
        <v>37</v>
      </c>
      <c r="C24" s="128" t="s">
        <v>37</v>
      </c>
      <c r="D24" s="128" t="s">
        <v>38</v>
      </c>
      <c r="F24" s="113">
        <v>27</v>
      </c>
      <c r="G24" s="113">
        <v>26</v>
      </c>
      <c r="H24" s="113">
        <v>26</v>
      </c>
      <c r="I24" s="113">
        <v>26</v>
      </c>
      <c r="J24" s="113">
        <v>26</v>
      </c>
      <c r="K24" s="113">
        <v>26</v>
      </c>
      <c r="L24" s="113">
        <v>26</v>
      </c>
      <c r="N24" s="113">
        <f>AVERAGE(F24:L24)</f>
        <v>26.142857142857142</v>
      </c>
      <c r="O24" s="113">
        <f t="shared" ref="O24:O27" si="5">ROUND(N24:N32,0)</f>
        <v>26</v>
      </c>
    </row>
    <row r="25" spans="1:15" s="113" customFormat="1" ht="51.75" customHeight="1">
      <c r="A25" s="129" t="s">
        <v>37</v>
      </c>
      <c r="B25" s="129" t="s">
        <v>37</v>
      </c>
      <c r="C25" s="129" t="s">
        <v>37</v>
      </c>
      <c r="D25" s="129" t="s">
        <v>38</v>
      </c>
      <c r="F25" s="113">
        <v>58</v>
      </c>
      <c r="G25" s="113">
        <v>58</v>
      </c>
      <c r="H25" s="113">
        <v>57</v>
      </c>
      <c r="I25" s="113">
        <v>57</v>
      </c>
      <c r="J25" s="113">
        <v>58</v>
      </c>
      <c r="K25" s="113">
        <v>57</v>
      </c>
      <c r="L25" s="113">
        <v>57</v>
      </c>
      <c r="N25" s="113">
        <f>AVERAGE(F25:L25)</f>
        <v>57.428571428571431</v>
      </c>
      <c r="O25" s="113">
        <f t="shared" si="5"/>
        <v>57</v>
      </c>
    </row>
    <row r="26" spans="1:15" s="113" customFormat="1" ht="51.75" customHeight="1">
      <c r="A26" s="129" t="s">
        <v>37</v>
      </c>
      <c r="B26" s="129" t="s">
        <v>37</v>
      </c>
      <c r="C26" s="129" t="s">
        <v>37</v>
      </c>
      <c r="D26" s="129" t="s">
        <v>76</v>
      </c>
      <c r="O26" s="113">
        <f t="shared" si="5"/>
        <v>0</v>
      </c>
    </row>
    <row r="27" spans="1:15" s="113" customFormat="1" ht="86.25" customHeight="1">
      <c r="A27" s="119" t="s">
        <v>67</v>
      </c>
      <c r="B27" s="128" t="s">
        <v>37</v>
      </c>
      <c r="C27" s="128" t="s">
        <v>37</v>
      </c>
      <c r="D27" s="128" t="s">
        <v>38</v>
      </c>
      <c r="O27" s="113">
        <f t="shared" si="5"/>
        <v>0</v>
      </c>
    </row>
    <row r="28" spans="1:15" s="113" customFormat="1" ht="51.75" customHeight="1">
      <c r="A28" s="128" t="s">
        <v>37</v>
      </c>
      <c r="B28" s="128" t="s">
        <v>37</v>
      </c>
      <c r="C28" s="128" t="s">
        <v>46</v>
      </c>
      <c r="D28" s="128" t="s">
        <v>38</v>
      </c>
    </row>
    <row r="29" spans="1:15" s="113" customFormat="1" ht="51.75" customHeight="1">
      <c r="A29" s="128" t="s">
        <v>37</v>
      </c>
      <c r="B29" s="128" t="s">
        <v>37</v>
      </c>
      <c r="C29" s="128" t="s">
        <v>37</v>
      </c>
      <c r="D29" s="128" t="s">
        <v>144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N29" s="113">
        <f>AVERAGE(F29:L29)</f>
        <v>0</v>
      </c>
      <c r="O29" s="113">
        <f>ROUND(M29:M36,0)</f>
        <v>0</v>
      </c>
    </row>
    <row r="30" spans="1:15" s="113" customFormat="1" ht="51.75" customHeight="1">
      <c r="A30" s="130" t="s">
        <v>37</v>
      </c>
      <c r="B30" s="130" t="s">
        <v>37</v>
      </c>
      <c r="C30" s="130" t="s">
        <v>46</v>
      </c>
      <c r="D30" s="130" t="s">
        <v>50</v>
      </c>
    </row>
    <row r="31" spans="1:15" s="113" customFormat="1" ht="51.75" customHeight="1">
      <c r="A31" s="131" t="s">
        <v>36</v>
      </c>
      <c r="B31" s="131" t="s">
        <v>37</v>
      </c>
      <c r="C31" s="131" t="s">
        <v>46</v>
      </c>
      <c r="D31" s="130" t="s">
        <v>50</v>
      </c>
    </row>
    <row r="32" spans="1:15" ht="14.25" customHeight="1">
      <c r="E32" t="s">
        <v>196</v>
      </c>
      <c r="F32" s="113">
        <v>3</v>
      </c>
      <c r="G32" s="113">
        <v>5</v>
      </c>
      <c r="H32" s="113">
        <v>4</v>
      </c>
      <c r="I32" s="113">
        <v>4</v>
      </c>
      <c r="J32" s="113">
        <v>4</v>
      </c>
      <c r="K32" s="113">
        <v>4</v>
      </c>
      <c r="L32" s="113">
        <v>4</v>
      </c>
      <c r="M32" s="113"/>
      <c r="N32" s="113">
        <f>AVERAGE(F32:L32)</f>
        <v>4</v>
      </c>
      <c r="O32" s="113">
        <f>ROUND(M31:M37,0)</f>
        <v>0</v>
      </c>
    </row>
    <row r="37" spans="1:18" ht="14.25" customHeight="1">
      <c r="A37" s="378" t="s">
        <v>204</v>
      </c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132"/>
      <c r="N37" s="132"/>
      <c r="O37" s="133"/>
      <c r="P37" s="133"/>
      <c r="Q37" s="133"/>
      <c r="R37" s="133"/>
    </row>
    <row r="38" spans="1:18" ht="14.25" customHeight="1">
      <c r="A38" s="133"/>
      <c r="B38" s="134" t="s">
        <v>205</v>
      </c>
      <c r="C38" s="134" t="s">
        <v>205</v>
      </c>
      <c r="D38" s="135" t="s">
        <v>206</v>
      </c>
      <c r="E38" s="135" t="s">
        <v>206</v>
      </c>
      <c r="F38" s="135" t="s">
        <v>207</v>
      </c>
      <c r="G38" s="135" t="s">
        <v>207</v>
      </c>
      <c r="H38" s="135" t="s">
        <v>208</v>
      </c>
      <c r="I38" s="135" t="s">
        <v>209</v>
      </c>
      <c r="J38" s="135" t="s">
        <v>210</v>
      </c>
      <c r="K38" s="135" t="s">
        <v>210</v>
      </c>
      <c r="L38" s="135" t="s">
        <v>210</v>
      </c>
      <c r="M38" s="135" t="s">
        <v>210</v>
      </c>
      <c r="N38" s="136" t="s">
        <v>211</v>
      </c>
      <c r="O38" s="137"/>
      <c r="P38" s="137"/>
      <c r="Q38" s="138"/>
      <c r="R38" s="139" t="s">
        <v>212</v>
      </c>
    </row>
    <row r="39" spans="1:18" ht="14.25" customHeight="1">
      <c r="A39" s="140"/>
      <c r="B39" s="141"/>
      <c r="C39" s="132"/>
      <c r="D39" s="13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3" t="s">
        <v>195</v>
      </c>
    </row>
    <row r="40" spans="1:18" ht="14.25" customHeight="1">
      <c r="A40" s="144" t="s">
        <v>213</v>
      </c>
      <c r="B40" s="144">
        <v>2.5</v>
      </c>
      <c r="C40" s="140">
        <v>2</v>
      </c>
      <c r="D40" s="140">
        <v>2</v>
      </c>
      <c r="E40" s="140">
        <v>2.5</v>
      </c>
      <c r="F40" s="140">
        <v>2</v>
      </c>
      <c r="G40" s="140">
        <v>2.5</v>
      </c>
      <c r="H40" s="140">
        <v>2</v>
      </c>
      <c r="I40" s="140">
        <v>2.5</v>
      </c>
      <c r="J40" s="140">
        <v>2</v>
      </c>
      <c r="K40" s="140">
        <v>2.5</v>
      </c>
      <c r="L40" s="140">
        <v>2.5</v>
      </c>
      <c r="M40" s="140">
        <v>2</v>
      </c>
      <c r="N40" s="140">
        <v>2</v>
      </c>
      <c r="O40" s="140">
        <v>2</v>
      </c>
      <c r="P40" s="140">
        <v>2.5</v>
      </c>
      <c r="Q40" s="140">
        <v>2.5</v>
      </c>
      <c r="R40" s="145">
        <f>SUM(B40:Q40)</f>
        <v>36</v>
      </c>
    </row>
    <row r="41" spans="1:18" ht="14.25" customHeight="1">
      <c r="A41" s="146" t="s">
        <v>214</v>
      </c>
      <c r="B41" s="147">
        <v>16</v>
      </c>
      <c r="C41" s="147">
        <v>15</v>
      </c>
      <c r="D41" s="147">
        <v>16</v>
      </c>
      <c r="E41" s="147">
        <v>15</v>
      </c>
      <c r="F41" s="147">
        <v>16</v>
      </c>
      <c r="G41" s="147">
        <v>16</v>
      </c>
      <c r="H41" s="147">
        <v>16</v>
      </c>
      <c r="I41" s="147">
        <v>16</v>
      </c>
      <c r="J41" s="147">
        <v>16</v>
      </c>
      <c r="K41" s="147">
        <v>16</v>
      </c>
      <c r="L41" s="147">
        <v>16</v>
      </c>
      <c r="M41" s="147">
        <v>16</v>
      </c>
      <c r="N41" s="147">
        <v>16</v>
      </c>
      <c r="O41" s="147">
        <v>16</v>
      </c>
      <c r="P41" s="148">
        <v>16</v>
      </c>
      <c r="Q41" s="148">
        <v>16</v>
      </c>
      <c r="R41" s="145">
        <f t="shared" ref="R41:R42" si="6">SUM(B41:Q41)</f>
        <v>254</v>
      </c>
    </row>
    <row r="42" spans="1:18" ht="14.25" customHeight="1">
      <c r="A42" s="144" t="s">
        <v>215</v>
      </c>
      <c r="B42" s="140">
        <f>20*B40*B41</f>
        <v>800</v>
      </c>
      <c r="C42" s="140">
        <f t="shared" ref="C42:N42" si="7">20*C40*C41</f>
        <v>600</v>
      </c>
      <c r="D42" s="140">
        <f t="shared" si="7"/>
        <v>640</v>
      </c>
      <c r="E42" s="140">
        <f t="shared" si="7"/>
        <v>750</v>
      </c>
      <c r="F42" s="140">
        <f t="shared" si="7"/>
        <v>640</v>
      </c>
      <c r="G42" s="140">
        <f t="shared" si="7"/>
        <v>800</v>
      </c>
      <c r="H42" s="140">
        <f t="shared" si="7"/>
        <v>640</v>
      </c>
      <c r="I42" s="140">
        <f t="shared" si="7"/>
        <v>800</v>
      </c>
      <c r="J42" s="140">
        <f t="shared" si="7"/>
        <v>640</v>
      </c>
      <c r="K42" s="140">
        <f t="shared" si="7"/>
        <v>800</v>
      </c>
      <c r="L42" s="140">
        <f t="shared" si="7"/>
        <v>800</v>
      </c>
      <c r="M42" s="140">
        <f t="shared" si="7"/>
        <v>640</v>
      </c>
      <c r="N42" s="140">
        <f t="shared" si="7"/>
        <v>640</v>
      </c>
      <c r="O42" s="140">
        <f>20*O40*O41</f>
        <v>640</v>
      </c>
      <c r="P42" s="140">
        <f>20*P40*P41</f>
        <v>800</v>
      </c>
      <c r="Q42" s="140">
        <f>20*Q40*Q41</f>
        <v>800</v>
      </c>
      <c r="R42" s="145">
        <f t="shared" si="6"/>
        <v>11430</v>
      </c>
    </row>
  </sheetData>
  <mergeCells count="1">
    <mergeCell ref="A37:L3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отчет</vt:lpstr>
      <vt:lpstr>Лист1</vt:lpstr>
      <vt:lpstr>Лист2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Чистякова Инна Сергеевна</dc:creator>
  <cp:lastModifiedBy>Computer</cp:lastModifiedBy>
  <cp:lastPrinted>2019-07-23T08:31:03Z</cp:lastPrinted>
  <dcterms:created xsi:type="dcterms:W3CDTF">2018-04-13T09:30:49Z</dcterms:created>
  <dcterms:modified xsi:type="dcterms:W3CDTF">2019-07-26T11:35:57Z</dcterms:modified>
</cp:coreProperties>
</file>